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orcher\Desktop\Маја нови табели за објава\mesecni\"/>
    </mc:Choice>
  </mc:AlternateContent>
  <bookViews>
    <workbookView xWindow="0" yWindow="0" windowWidth="23040" windowHeight="8910" firstSheet="1" activeTab="1"/>
  </bookViews>
  <sheets>
    <sheet name="Легенда" sheetId="1" r:id="rId1"/>
    <sheet name="Платен промет во МК - број" sheetId="4" r:id="rId2"/>
    <sheet name="Платен промет во МК - вредност" sheetId="3" r:id="rId3"/>
  </sheets>
  <calcPr calcId="162913"/>
</workbook>
</file>

<file path=xl/calcChain.xml><?xml version="1.0" encoding="utf-8"?>
<calcChain xmlns="http://schemas.openxmlformats.org/spreadsheetml/2006/main">
  <c r="G104" i="4" l="1"/>
  <c r="G105" i="4"/>
  <c r="G106" i="4"/>
  <c r="E104" i="4"/>
  <c r="E105" i="4"/>
  <c r="E106" i="4"/>
  <c r="G104" i="3"/>
  <c r="G105" i="3"/>
  <c r="G106" i="3"/>
  <c r="E104" i="3"/>
  <c r="E105" i="3"/>
  <c r="E106" i="3"/>
  <c r="G103" i="3" l="1"/>
  <c r="E103" i="3"/>
  <c r="G102" i="3"/>
  <c r="E102" i="3"/>
  <c r="G101" i="3"/>
  <c r="E101" i="3"/>
  <c r="G103" i="4"/>
  <c r="E103" i="4"/>
  <c r="G102" i="4"/>
  <c r="E102" i="4"/>
  <c r="G101" i="4"/>
  <c r="E101" i="4"/>
  <c r="E100" i="3" l="1"/>
  <c r="E99" i="3"/>
  <c r="G100" i="3" l="1"/>
  <c r="G99" i="3"/>
  <c r="G98" i="3"/>
  <c r="E98" i="3"/>
  <c r="E98" i="4"/>
  <c r="G98" i="4"/>
  <c r="E99" i="4"/>
  <c r="G99" i="4"/>
  <c r="E100" i="4"/>
  <c r="G100" i="4"/>
  <c r="G97" i="4" l="1"/>
  <c r="E97" i="4"/>
  <c r="G96" i="4"/>
  <c r="E96" i="4"/>
  <c r="G95" i="4"/>
  <c r="E95" i="4"/>
  <c r="G97" i="3"/>
  <c r="E97" i="3"/>
  <c r="G96" i="3"/>
  <c r="E96" i="3"/>
  <c r="G95" i="3"/>
  <c r="E95" i="3"/>
  <c r="G94" i="4" l="1"/>
  <c r="E94" i="4"/>
  <c r="G93" i="4"/>
  <c r="E93" i="4"/>
  <c r="G92" i="4"/>
  <c r="E92" i="4"/>
  <c r="G94" i="3"/>
  <c r="E94" i="3"/>
  <c r="G93" i="3"/>
  <c r="E93" i="3"/>
  <c r="G92" i="3"/>
  <c r="E92" i="3"/>
  <c r="G91" i="3" l="1"/>
  <c r="E91" i="3"/>
  <c r="G90" i="3"/>
  <c r="E90" i="3"/>
  <c r="G89" i="3"/>
  <c r="E89" i="3"/>
  <c r="G89" i="4"/>
  <c r="G90" i="4"/>
  <c r="G91" i="4"/>
  <c r="E89" i="4"/>
  <c r="E90" i="4"/>
  <c r="E91" i="4"/>
  <c r="G88" i="3" l="1"/>
  <c r="E88" i="3"/>
  <c r="G87" i="3"/>
  <c r="E87" i="3"/>
  <c r="G86" i="3"/>
  <c r="E86" i="3"/>
  <c r="G86" i="4"/>
  <c r="G87" i="4"/>
  <c r="G88" i="4"/>
  <c r="E86" i="4"/>
  <c r="E87" i="4"/>
  <c r="E88" i="4"/>
  <c r="G85" i="3" l="1"/>
  <c r="E85" i="3"/>
  <c r="G84" i="3"/>
  <c r="E84" i="3"/>
  <c r="G83" i="3"/>
  <c r="E83" i="3"/>
  <c r="E83" i="4"/>
  <c r="E84" i="4"/>
  <c r="E85" i="4"/>
  <c r="G85" i="4"/>
  <c r="G84" i="4"/>
  <c r="G83" i="4"/>
  <c r="G82" i="3" l="1"/>
  <c r="E82" i="3"/>
  <c r="G81" i="3"/>
  <c r="E81" i="3"/>
  <c r="G80" i="3"/>
  <c r="E80" i="3"/>
  <c r="G82" i="4"/>
  <c r="E82" i="4"/>
  <c r="G81" i="4"/>
  <c r="E81" i="4"/>
  <c r="G80" i="4"/>
  <c r="E80" i="4"/>
  <c r="G79" i="3" l="1"/>
  <c r="E79" i="3"/>
  <c r="G78" i="3"/>
  <c r="E78" i="3"/>
  <c r="G77" i="3"/>
  <c r="E77" i="3"/>
  <c r="G79" i="4"/>
  <c r="E79" i="4"/>
  <c r="G78" i="4"/>
  <c r="E78" i="4"/>
  <c r="G77" i="4"/>
  <c r="E77" i="4"/>
  <c r="G76" i="3" l="1"/>
  <c r="E76" i="3"/>
  <c r="G75" i="3"/>
  <c r="E75" i="3"/>
  <c r="G74" i="3"/>
  <c r="E74" i="3"/>
  <c r="G76" i="4"/>
  <c r="E76" i="4"/>
  <c r="G75" i="4"/>
  <c r="E75" i="4"/>
  <c r="G74" i="4"/>
  <c r="E74" i="4"/>
  <c r="E73" i="3" l="1"/>
  <c r="E72" i="3"/>
  <c r="E71" i="3"/>
  <c r="E72" i="4"/>
  <c r="E73" i="4"/>
  <c r="E71" i="4"/>
  <c r="G73" i="3" l="1"/>
  <c r="G72" i="3"/>
  <c r="G71" i="3"/>
  <c r="G73" i="4"/>
  <c r="G72" i="4"/>
  <c r="G71" i="4"/>
  <c r="G70" i="3" l="1"/>
  <c r="E70" i="3"/>
  <c r="G69" i="3"/>
  <c r="E69" i="3"/>
  <c r="G68" i="3"/>
  <c r="E68" i="3"/>
  <c r="G70" i="4"/>
  <c r="E70" i="4"/>
  <c r="G69" i="4"/>
  <c r="E69" i="4"/>
  <c r="G68" i="4"/>
  <c r="E68" i="4"/>
  <c r="G67" i="3" l="1"/>
  <c r="E67" i="3"/>
  <c r="G66" i="3"/>
  <c r="E66" i="3"/>
  <c r="G67" i="4"/>
  <c r="E67" i="4"/>
  <c r="G66" i="4"/>
  <c r="E66" i="4"/>
  <c r="G65" i="3" l="1"/>
  <c r="E65" i="3"/>
  <c r="G65" i="4"/>
  <c r="E65" i="4"/>
  <c r="G64" i="3" l="1"/>
  <c r="E64" i="3"/>
  <c r="G64" i="4" l="1"/>
  <c r="E64" i="4"/>
  <c r="G63" i="4" l="1"/>
  <c r="E63" i="4"/>
  <c r="G62" i="4" l="1"/>
  <c r="E62" i="4"/>
  <c r="E47" i="4" l="1"/>
  <c r="G47" i="4"/>
  <c r="E48" i="4"/>
  <c r="G48" i="4"/>
  <c r="E49" i="4"/>
  <c r="G49" i="4"/>
  <c r="E50" i="4"/>
  <c r="G50" i="4"/>
  <c r="E51" i="4"/>
  <c r="G51" i="4"/>
  <c r="E52" i="4"/>
  <c r="G52" i="4"/>
  <c r="E53" i="4"/>
  <c r="G53" i="4"/>
  <c r="E54" i="4"/>
  <c r="G54" i="4"/>
  <c r="E55" i="4"/>
  <c r="G55" i="4"/>
  <c r="E56" i="4"/>
  <c r="G56" i="4"/>
  <c r="E57" i="4"/>
  <c r="G57" i="4"/>
  <c r="E58" i="4"/>
  <c r="G58" i="4"/>
  <c r="E59" i="4"/>
  <c r="G59" i="4"/>
  <c r="E60" i="4"/>
  <c r="G60" i="4"/>
  <c r="E61" i="4"/>
  <c r="G61" i="4"/>
  <c r="C48" i="3" l="1"/>
  <c r="C49" i="3"/>
  <c r="C50" i="3"/>
  <c r="C51" i="3"/>
  <c r="C52" i="3"/>
  <c r="C53" i="3"/>
  <c r="C54" i="3"/>
  <c r="C55" i="3"/>
  <c r="C56" i="3"/>
  <c r="C57" i="3"/>
  <c r="C58" i="3"/>
  <c r="C47" i="3"/>
  <c r="G56" i="3" l="1"/>
  <c r="G57" i="3"/>
  <c r="G58" i="3"/>
  <c r="C42" i="4" l="1"/>
  <c r="C41" i="4" l="1"/>
  <c r="C40" i="4"/>
  <c r="C39" i="4"/>
  <c r="C38" i="4"/>
  <c r="C37" i="4"/>
  <c r="C36" i="4"/>
  <c r="C35" i="4"/>
  <c r="G53" i="3" l="1"/>
  <c r="G54" i="3"/>
  <c r="G55" i="3"/>
  <c r="G52" i="3" l="1"/>
  <c r="G51" i="3"/>
  <c r="G50" i="3"/>
  <c r="G49" i="3" l="1"/>
  <c r="G48" i="3"/>
  <c r="G47" i="3"/>
  <c r="G46" i="3" l="1"/>
  <c r="E46" i="3"/>
  <c r="G45" i="3"/>
  <c r="E45" i="3"/>
  <c r="G44" i="3"/>
  <c r="E44" i="3"/>
  <c r="E41" i="3"/>
  <c r="E42" i="3"/>
  <c r="E43" i="3"/>
  <c r="G42" i="3"/>
  <c r="G43" i="3"/>
  <c r="G41" i="4"/>
  <c r="G42" i="4"/>
  <c r="G32" i="4"/>
  <c r="G35" i="4"/>
  <c r="C34" i="4"/>
  <c r="G34" i="4" s="1"/>
  <c r="C33" i="4"/>
  <c r="G33" i="4" s="1"/>
  <c r="C40" i="3"/>
  <c r="C39" i="3"/>
  <c r="C38" i="3"/>
  <c r="C37" i="3"/>
  <c r="C36" i="3"/>
  <c r="C31" i="3"/>
  <c r="C30" i="3"/>
  <c r="C29" i="3"/>
  <c r="C31" i="4"/>
  <c r="G31" i="4" s="1"/>
  <c r="C30" i="4"/>
  <c r="G30" i="4" s="1"/>
  <c r="C29" i="4"/>
  <c r="G29" i="4" s="1"/>
  <c r="E28" i="3"/>
  <c r="C28" i="3" s="1"/>
  <c r="C27" i="4"/>
  <c r="G27" i="4" s="1"/>
  <c r="C27" i="3"/>
  <c r="C26" i="3"/>
  <c r="C26" i="4"/>
  <c r="C25" i="4"/>
  <c r="C24" i="4"/>
  <c r="C23" i="4"/>
  <c r="C25" i="3"/>
  <c r="C24" i="3"/>
  <c r="C23" i="3"/>
  <c r="C22" i="4"/>
  <c r="C21" i="4"/>
  <c r="C20" i="4"/>
  <c r="C19" i="4"/>
  <c r="C18" i="4"/>
  <c r="C17" i="4"/>
  <c r="C16" i="4"/>
  <c r="C15" i="4"/>
  <c r="C14" i="4"/>
  <c r="C13" i="4"/>
  <c r="C12" i="4"/>
  <c r="C11" i="4"/>
  <c r="C22" i="3"/>
  <c r="C21" i="3"/>
  <c r="C20" i="3"/>
  <c r="C19" i="3"/>
  <c r="C18" i="3"/>
  <c r="C17" i="3"/>
  <c r="C16" i="3"/>
  <c r="C15" i="3"/>
  <c r="C14" i="3"/>
  <c r="C13" i="3"/>
  <c r="C12" i="3"/>
  <c r="C11" i="3"/>
  <c r="C28" i="4"/>
  <c r="G28" i="4" s="1"/>
  <c r="C35" i="3"/>
  <c r="G38" i="4"/>
  <c r="G39" i="4"/>
  <c r="G36" i="4"/>
  <c r="G37" i="4"/>
  <c r="G40" i="4"/>
  <c r="G41" i="3"/>
  <c r="G45" i="4" l="1"/>
  <c r="E45" i="4"/>
  <c r="G46" i="4"/>
  <c r="G44" i="4"/>
  <c r="E44" i="4"/>
  <c r="E46" i="4"/>
  <c r="G43" i="4"/>
  <c r="E43" i="4"/>
  <c r="E62" i="3" l="1"/>
  <c r="G62" i="3"/>
  <c r="G61" i="3"/>
  <c r="E60" i="3"/>
  <c r="G60" i="3"/>
  <c r="E61" i="3"/>
  <c r="G63" i="3"/>
  <c r="E63" i="3"/>
  <c r="E59" i="3" l="1"/>
  <c r="G59" i="3"/>
</calcChain>
</file>

<file path=xl/sharedStrings.xml><?xml version="1.0" encoding="utf-8"?>
<sst xmlns="http://schemas.openxmlformats.org/spreadsheetml/2006/main" count="235" uniqueCount="36">
  <si>
    <t>Македонски Интербанкарски Платен Систем - МИПС</t>
  </si>
  <si>
    <t>Вкупно налози</t>
  </si>
  <si>
    <t>Број на работни денови</t>
  </si>
  <si>
    <t xml:space="preserve">од кои: </t>
  </si>
  <si>
    <t>од кои: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</si>
  <si>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</si>
  <si>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</si>
  <si>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</si>
  <si>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</si>
  <si>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</si>
  <si>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</si>
  <si>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</si>
  <si>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</si>
  <si>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</si>
  <si>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</si>
  <si>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</si>
  <si>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</si>
  <si>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Големи плаќања (над 1 милион денари)</t>
  </si>
  <si>
    <t>Мали плаќања (под 1 милион денари)</t>
  </si>
  <si>
    <t>Иницирани од деловни банки *</t>
  </si>
  <si>
    <t>Иницирани од останати учесици **</t>
  </si>
  <si>
    <t>Мај</t>
  </si>
  <si>
    <t>** Централна банка, oргани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останати учесници.</t>
  </si>
  <si>
    <t>99,58%</t>
  </si>
  <si>
    <t>99,77%</t>
  </si>
  <si>
    <t>Податоците за известувачкиот период 2016-2018 год., се ревидирани во март 2019 год.</t>
  </si>
  <si>
    <r>
      <rPr>
        <b/>
        <sz val="11"/>
        <color rgb="FF000000"/>
        <rFont val="Tahoma"/>
        <family val="2"/>
        <charset val="204"/>
      </rPr>
      <t>Платен промет во земјата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вкупниот платен промет остварен на територијата на Република Северна Македонија</t>
    </r>
    <r>
      <rPr>
        <sz val="11"/>
        <color rgb="FF000000"/>
        <rFont val="Tahoma"/>
        <family val="2"/>
        <charset val="204"/>
      </rPr>
      <t xml:space="preserve"> - меѓубанкарски и интерен платен промет. 
Податоците за </t>
    </r>
    <r>
      <rPr>
        <b/>
        <i/>
        <sz val="11"/>
        <color rgb="FF000000"/>
        <rFont val="Tahoma"/>
        <family val="2"/>
      </rPr>
      <t>меѓубанкарски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платните системи: </t>
    </r>
    <r>
      <rPr>
        <b/>
        <i/>
        <sz val="11"/>
        <color rgb="FF000000"/>
        <rFont val="Tahoma"/>
        <family val="2"/>
      </rPr>
      <t xml:space="preserve">МИПС, КИБС, КАСИС </t>
    </r>
    <r>
      <rPr>
        <sz val="11"/>
        <color rgb="FF000000"/>
        <rFont val="Tahoma"/>
        <family val="2"/>
      </rPr>
      <t xml:space="preserve">и </t>
    </r>
    <r>
      <rPr>
        <b/>
        <i/>
        <sz val="11"/>
        <color rgb="FF000000"/>
        <rFont val="Tahoma"/>
        <family val="2"/>
      </rPr>
      <t xml:space="preserve">меѓународните картични шеми </t>
    </r>
    <r>
      <rPr>
        <sz val="11"/>
        <color rgb="FF000000"/>
        <rFont val="Tahoma"/>
        <family val="2"/>
        <charset val="204"/>
      </rPr>
      <t xml:space="preserve">(„виза“, „мастеркард“, „дајнерс“, „американ експрес“).
Податоците за </t>
    </r>
    <r>
      <rPr>
        <b/>
        <i/>
        <sz val="11"/>
        <color rgb="FF000000"/>
        <rFont val="Tahoma"/>
        <family val="2"/>
      </rPr>
      <t>интерен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интерните платни системи (прометот остварен со </t>
    </r>
    <r>
      <rPr>
        <b/>
        <i/>
        <sz val="11"/>
        <color rgb="FF000000"/>
        <rFont val="Tahoma"/>
        <family val="2"/>
      </rPr>
      <t>кредитни трансфери и платежни картички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Трансакциите извршени во системот МИПС  </t>
    </r>
    <r>
      <rPr>
        <sz val="11"/>
        <color rgb="FF000000"/>
        <rFont val="Tahoma"/>
        <family val="2"/>
        <charset val="204"/>
      </rPr>
      <t>се категоризирани од аспект на висината на износот (големи плаќања над 1 милион денари и мали плаќања под 1 милион денари) и типот на учесниците (плаќања иницирани преку деловните банки и останатите учесници). Табелата содржи податоци и за бројот на работните денови и достапноста на системот МИПС .</t>
    </r>
  </si>
  <si>
    <t>99,65%</t>
  </si>
  <si>
    <t>Платежни трансакции во МИПС - број на трансакции</t>
  </si>
  <si>
    <t>Платежни трансакции во МИПС - вредност на трансакции</t>
  </si>
  <si>
    <t>Податоците за април и август 2020 год., се ревидирани во април 2021 год.</t>
  </si>
  <si>
    <t>Податоците за известувачкиот период 2019 год., се ревидирани во март 2020 год.</t>
  </si>
  <si>
    <t>Податоците за март 2021 год., се ревидирани во јули 2023 год.</t>
  </si>
  <si>
    <t>Податоците за април 2022 год., се ревидирани во декември 2023 год.</t>
  </si>
  <si>
    <t>Последно ревидирано на: 29.03.2024</t>
  </si>
  <si>
    <t>Достапност на МИПС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</si>
</sst>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C0C0C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i/>
      <u/>
      <sz val="11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/>
        <bgColor rgb="FFDBE5F1"/>
      </patternFill>
    </fill>
  </fills>
  <borders count="28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</borders>
  <cellStyleXfs count="12">
    <xf numFmtId="0" fontId="0" fillId="0" borderId="0"/>
    <xf numFmtId="9" fontId="19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9">
    <xf numFmtId="0" fontId="0" fillId="0" borderId="0" xfId="0" applyFont="1" applyAlignment="1"/>
    <xf numFmtId="0" fontId="11" fillId="2" borderId="0" xfId="0" applyFont="1" applyFill="1" applyBorder="1"/>
    <xf numFmtId="0" fontId="11" fillId="0" borderId="0" xfId="0" applyFont="1"/>
    <xf numFmtId="0" fontId="0" fillId="4" borderId="0" xfId="0" applyFont="1" applyFill="1" applyAlignment="1"/>
    <xf numFmtId="0" fontId="11" fillId="2" borderId="1" xfId="0" applyFont="1" applyFill="1" applyBorder="1" applyAlignment="1">
      <alignment horizontal="left" wrapText="1"/>
    </xf>
    <xf numFmtId="3" fontId="0" fillId="4" borderId="0" xfId="0" applyNumberFormat="1" applyFont="1" applyFill="1" applyAlignment="1"/>
    <xf numFmtId="0" fontId="21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0" fillId="4" borderId="4" xfId="0" applyFont="1" applyFill="1" applyBorder="1" applyAlignment="1"/>
    <xf numFmtId="0" fontId="0" fillId="6" borderId="3" xfId="0" applyFont="1" applyFill="1" applyBorder="1" applyAlignment="1"/>
    <xf numFmtId="0" fontId="25" fillId="4" borderId="8" xfId="0" applyFont="1" applyFill="1" applyBorder="1" applyAlignment="1">
      <alignment horizontal="right"/>
    </xf>
    <xf numFmtId="0" fontId="26" fillId="4" borderId="9" xfId="0" applyFont="1" applyFill="1" applyBorder="1" applyAlignment="1">
      <alignment horizontal="right"/>
    </xf>
    <xf numFmtId="0" fontId="25" fillId="4" borderId="12" xfId="0" applyFont="1" applyFill="1" applyBorder="1"/>
    <xf numFmtId="0" fontId="26" fillId="4" borderId="4" xfId="0" applyFont="1" applyFill="1" applyBorder="1" applyAlignment="1">
      <alignment horizontal="right"/>
    </xf>
    <xf numFmtId="0" fontId="25" fillId="4" borderId="13" xfId="0" applyFont="1" applyFill="1" applyBorder="1"/>
    <xf numFmtId="0" fontId="26" fillId="4" borderId="14" xfId="0" applyFont="1" applyFill="1" applyBorder="1" applyAlignment="1">
      <alignment horizontal="right"/>
    </xf>
    <xf numFmtId="0" fontId="0" fillId="4" borderId="0" xfId="0" applyFill="1"/>
    <xf numFmtId="3" fontId="0" fillId="4" borderId="0" xfId="0" applyNumberFormat="1" applyFill="1"/>
    <xf numFmtId="0" fontId="13" fillId="8" borderId="5" xfId="0" applyFont="1" applyFill="1" applyBorder="1" applyAlignment="1">
      <alignment horizontal="center" vertical="center" wrapText="1"/>
    </xf>
    <xf numFmtId="0" fontId="13" fillId="8" borderId="24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0" fillId="6" borderId="25" xfId="0" applyFont="1" applyFill="1" applyBorder="1" applyAlignment="1"/>
    <xf numFmtId="0" fontId="0" fillId="6" borderId="6" xfId="0" applyFont="1" applyFill="1" applyBorder="1" applyAlignment="1"/>
    <xf numFmtId="0" fontId="0" fillId="6" borderId="27" xfId="0" applyFont="1" applyFill="1" applyBorder="1" applyAlignment="1"/>
    <xf numFmtId="0" fontId="27" fillId="4" borderId="8" xfId="0" applyFont="1" applyFill="1" applyBorder="1" applyAlignment="1">
      <alignment horizontal="right"/>
    </xf>
    <xf numFmtId="0" fontId="24" fillId="4" borderId="9" xfId="0" applyFont="1" applyFill="1" applyBorder="1" applyAlignment="1">
      <alignment horizontal="right"/>
    </xf>
    <xf numFmtId="0" fontId="28" fillId="4" borderId="0" xfId="0" applyFont="1" applyFill="1" applyAlignment="1"/>
    <xf numFmtId="0" fontId="27" fillId="4" borderId="12" xfId="0" applyFont="1" applyFill="1" applyBorder="1"/>
    <xf numFmtId="0" fontId="24" fillId="4" borderId="4" xfId="0" applyFont="1" applyFill="1" applyBorder="1" applyAlignment="1">
      <alignment horizontal="right"/>
    </xf>
    <xf numFmtId="0" fontId="28" fillId="4" borderId="0" xfId="0" applyFont="1" applyFill="1" applyBorder="1" applyAlignment="1"/>
    <xf numFmtId="0" fontId="27" fillId="4" borderId="13" xfId="0" applyFont="1" applyFill="1" applyBorder="1"/>
    <xf numFmtId="0" fontId="24" fillId="4" borderId="14" xfId="0" applyFont="1" applyFill="1" applyBorder="1" applyAlignment="1">
      <alignment horizontal="right"/>
    </xf>
    <xf numFmtId="3" fontId="12" fillId="9" borderId="10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horizontal="center" vertical="center"/>
    </xf>
    <xf numFmtId="3" fontId="12" fillId="4" borderId="26" xfId="0" applyNumberFormat="1" applyFont="1" applyFill="1" applyBorder="1" applyAlignment="1">
      <alignment horizontal="center"/>
    </xf>
    <xf numFmtId="9" fontId="12" fillId="4" borderId="19" xfId="1" applyFont="1" applyFill="1" applyBorder="1" applyAlignment="1">
      <alignment horizontal="center"/>
    </xf>
    <xf numFmtId="3" fontId="12" fillId="4" borderId="20" xfId="0" applyNumberFormat="1" applyFont="1" applyFill="1" applyBorder="1" applyAlignment="1">
      <alignment horizontal="center"/>
    </xf>
    <xf numFmtId="0" fontId="12" fillId="4" borderId="0" xfId="0" applyFont="1" applyFill="1" applyAlignment="1"/>
    <xf numFmtId="3" fontId="12" fillId="9" borderId="15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/>
    </xf>
    <xf numFmtId="3" fontId="12" fillId="4" borderId="27" xfId="0" applyNumberFormat="1" applyFont="1" applyFill="1" applyBorder="1" applyAlignment="1">
      <alignment horizontal="center"/>
    </xf>
    <xf numFmtId="9" fontId="12" fillId="4" borderId="21" xfId="1" applyFont="1" applyFill="1" applyBorder="1" applyAlignment="1">
      <alignment horizontal="center"/>
    </xf>
    <xf numFmtId="3" fontId="12" fillId="4" borderId="22" xfId="0" applyNumberFormat="1" applyFont="1" applyFill="1" applyBorder="1" applyAlignment="1">
      <alignment horizontal="center"/>
    </xf>
    <xf numFmtId="0" fontId="11" fillId="4" borderId="0" xfId="0" applyFont="1" applyFill="1" applyAlignment="1"/>
    <xf numFmtId="0" fontId="29" fillId="0" borderId="2" xfId="0" applyFont="1" applyBorder="1" applyAlignment="1">
      <alignment vertical="center"/>
    </xf>
    <xf numFmtId="3" fontId="30" fillId="9" borderId="10" xfId="0" applyNumberFormat="1" applyFont="1" applyFill="1" applyBorder="1" applyAlignment="1">
      <alignment horizontal="center" vertical="center"/>
    </xf>
    <xf numFmtId="3" fontId="12" fillId="4" borderId="0" xfId="0" applyNumberFormat="1" applyFont="1" applyFill="1"/>
    <xf numFmtId="3" fontId="31" fillId="4" borderId="0" xfId="0" applyNumberFormat="1" applyFont="1" applyFill="1"/>
    <xf numFmtId="10" fontId="12" fillId="4" borderId="19" xfId="1" applyNumberFormat="1" applyFont="1" applyFill="1" applyBorder="1" applyAlignment="1">
      <alignment horizontal="center"/>
    </xf>
    <xf numFmtId="9" fontId="0" fillId="4" borderId="0" xfId="0" applyNumberFormat="1" applyFont="1" applyFill="1" applyAlignment="1"/>
    <xf numFmtId="9" fontId="12" fillId="4" borderId="19" xfId="1" applyNumberFormat="1" applyFont="1" applyFill="1" applyBorder="1" applyAlignment="1">
      <alignment horizontal="center"/>
    </xf>
    <xf numFmtId="0" fontId="14" fillId="10" borderId="0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/>
    </xf>
    <xf numFmtId="0" fontId="14" fillId="3" borderId="0" xfId="0" applyFont="1" applyFill="1" applyBorder="1" applyAlignment="1">
      <alignment horizontal="left" vertical="top" wrapText="1"/>
    </xf>
    <xf numFmtId="0" fontId="22" fillId="5" borderId="0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2" fillId="7" borderId="7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</cellXfs>
  <cellStyles count="12">
    <cellStyle name="Normal" xfId="0" builtinId="0"/>
    <cellStyle name="Normal 10" xfId="10"/>
    <cellStyle name="Normal 11" xfId="1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0" sqref="D20"/>
    </sheetView>
  </sheetViews>
  <sheetFormatPr defaultColWidth="15.140625" defaultRowHeight="15" customHeight="1" x14ac:dyDescent="0.25"/>
  <cols>
    <col min="1" max="1" width="1" customWidth="1"/>
    <col min="2" max="2" width="115.28515625" customWidth="1"/>
    <col min="3" max="12" width="13.7109375" customWidth="1"/>
    <col min="13" max="26" width="115.28515625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3" x14ac:dyDescent="0.25">
      <c r="A2" s="1"/>
      <c r="B2" s="4" t="s">
        <v>26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pane xSplit="2" ySplit="10" topLeftCell="C83" activePane="bottomRight" state="frozen"/>
      <selection pane="topRight" activeCell="C1" sqref="C1"/>
      <selection pane="bottomLeft" activeCell="A11" sqref="A11"/>
      <selection pane="bottomRight" activeCell="G114" sqref="G114"/>
    </sheetView>
  </sheetViews>
  <sheetFormatPr defaultColWidth="9.140625" defaultRowHeight="15" x14ac:dyDescent="0.25"/>
  <cols>
    <col min="1" max="1" width="7.5703125" style="16" customWidth="1"/>
    <col min="2" max="2" width="6" style="16" customWidth="1"/>
    <col min="3" max="3" width="20.85546875" style="16" customWidth="1"/>
    <col min="4" max="4" width="20.7109375" style="16" bestFit="1" customWidth="1"/>
    <col min="5" max="5" width="19" style="16" bestFit="1" customWidth="1"/>
    <col min="6" max="6" width="16.28515625" style="16" bestFit="1" customWidth="1"/>
    <col min="7" max="7" width="20" style="16" bestFit="1" customWidth="1"/>
    <col min="8" max="8" width="24.28515625" style="16" bestFit="1" customWidth="1"/>
    <col min="9" max="9" width="22.140625" style="16" bestFit="1" customWidth="1"/>
    <col min="10" max="16384" width="9.140625" style="16"/>
  </cols>
  <sheetData>
    <row r="1" spans="1:13" s="3" customFormat="1" ht="19.5" x14ac:dyDescent="0.25">
      <c r="C1" s="54" t="s">
        <v>28</v>
      </c>
      <c r="D1" s="54"/>
      <c r="E1" s="54"/>
      <c r="F1" s="54"/>
      <c r="G1" s="54"/>
      <c r="H1" s="54"/>
      <c r="I1" s="54"/>
    </row>
    <row r="2" spans="1:13" s="3" customFormat="1" ht="9" customHeight="1" x14ac:dyDescent="0.25"/>
    <row r="3" spans="1:13" s="3" customFormat="1" x14ac:dyDescent="0.25">
      <c r="C3" s="46" t="s">
        <v>34</v>
      </c>
    </row>
    <row r="4" spans="1:13" s="3" customFormat="1" ht="12.75" customHeight="1" x14ac:dyDescent="0.25">
      <c r="B4" s="7"/>
    </row>
    <row r="5" spans="1:13" s="3" customFormat="1" ht="15" customHeight="1" x14ac:dyDescent="0.25">
      <c r="C5" s="56" t="s">
        <v>0</v>
      </c>
      <c r="D5" s="56"/>
      <c r="E5" s="56"/>
      <c r="F5" s="56"/>
      <c r="G5" s="56"/>
      <c r="H5" s="56"/>
      <c r="I5" s="56"/>
    </row>
    <row r="6" spans="1:13" s="3" customFormat="1" ht="15" customHeight="1" thickBot="1" x14ac:dyDescent="0.3">
      <c r="B6" s="7"/>
      <c r="C6" s="57"/>
      <c r="D6" s="57"/>
      <c r="E6" s="57"/>
      <c r="F6" s="57"/>
      <c r="G6" s="57"/>
      <c r="H6" s="57"/>
      <c r="I6" s="57"/>
    </row>
    <row r="7" spans="1:13" s="3" customFormat="1" ht="15.75" customHeight="1" x14ac:dyDescent="0.25">
      <c r="B7" s="8"/>
      <c r="C7" s="61" t="s">
        <v>1</v>
      </c>
      <c r="D7" s="22"/>
      <c r="E7" s="22"/>
      <c r="F7" s="22"/>
      <c r="G7" s="21"/>
      <c r="H7" s="63" t="s">
        <v>35</v>
      </c>
      <c r="I7" s="66" t="s">
        <v>2</v>
      </c>
    </row>
    <row r="8" spans="1:13" s="3" customFormat="1" ht="15.75" customHeight="1" thickBot="1" x14ac:dyDescent="0.3">
      <c r="B8" s="8"/>
      <c r="C8" s="61"/>
      <c r="D8" s="9"/>
      <c r="E8" s="9"/>
      <c r="F8" s="9"/>
      <c r="G8" s="23"/>
      <c r="H8" s="64"/>
      <c r="I8" s="67"/>
      <c r="J8" s="7"/>
    </row>
    <row r="9" spans="1:13" s="3" customFormat="1" ht="15.75" customHeight="1" thickBot="1" x14ac:dyDescent="0.3">
      <c r="A9" s="7"/>
      <c r="B9" s="8"/>
      <c r="C9" s="61"/>
      <c r="D9" s="58" t="s">
        <v>4</v>
      </c>
      <c r="E9" s="59"/>
      <c r="F9" s="58" t="s">
        <v>4</v>
      </c>
      <c r="G9" s="60"/>
      <c r="H9" s="64"/>
      <c r="I9" s="67"/>
    </row>
    <row r="10" spans="1:13" s="3" customFormat="1" ht="27" customHeight="1" thickBot="1" x14ac:dyDescent="0.3">
      <c r="A10" s="7"/>
      <c r="B10" s="8"/>
      <c r="C10" s="62"/>
      <c r="D10" s="19" t="s">
        <v>17</v>
      </c>
      <c r="E10" s="18" t="s">
        <v>18</v>
      </c>
      <c r="F10" s="19" t="s">
        <v>19</v>
      </c>
      <c r="G10" s="20" t="s">
        <v>20</v>
      </c>
      <c r="H10" s="65"/>
      <c r="I10" s="68"/>
    </row>
    <row r="11" spans="1:13" s="26" customFormat="1" ht="12.75" x14ac:dyDescent="0.2">
      <c r="A11" s="24">
        <v>2016</v>
      </c>
      <c r="B11" s="25" t="s">
        <v>5</v>
      </c>
      <c r="C11" s="32">
        <f>D11+E11</f>
        <v>323273</v>
      </c>
      <c r="D11" s="33">
        <v>8934</v>
      </c>
      <c r="E11" s="34">
        <v>314339</v>
      </c>
      <c r="F11" s="33">
        <v>72609</v>
      </c>
      <c r="G11" s="35">
        <v>250664</v>
      </c>
      <c r="H11" s="36">
        <v>1</v>
      </c>
      <c r="I11" s="37">
        <v>17</v>
      </c>
      <c r="J11" s="38"/>
      <c r="K11" s="38"/>
      <c r="L11" s="38"/>
    </row>
    <row r="12" spans="1:13" s="26" customFormat="1" ht="12.75" x14ac:dyDescent="0.2">
      <c r="A12" s="27"/>
      <c r="B12" s="28" t="s">
        <v>6</v>
      </c>
      <c r="C12" s="32">
        <f t="shared" ref="C12:C28" si="0">D12+E12</f>
        <v>457549</v>
      </c>
      <c r="D12" s="33">
        <v>24188</v>
      </c>
      <c r="E12" s="34">
        <v>433361</v>
      </c>
      <c r="F12" s="33">
        <v>93957</v>
      </c>
      <c r="G12" s="35">
        <v>363592</v>
      </c>
      <c r="H12" s="36">
        <v>1</v>
      </c>
      <c r="I12" s="37">
        <v>21</v>
      </c>
      <c r="J12" s="38"/>
      <c r="K12" s="38"/>
      <c r="L12" s="38"/>
      <c r="M12" s="29"/>
    </row>
    <row r="13" spans="1:13" s="26" customFormat="1" ht="12.75" x14ac:dyDescent="0.2">
      <c r="A13" s="27"/>
      <c r="B13" s="28" t="s">
        <v>7</v>
      </c>
      <c r="C13" s="32">
        <f t="shared" si="0"/>
        <v>455145</v>
      </c>
      <c r="D13" s="33">
        <v>22376</v>
      </c>
      <c r="E13" s="34">
        <v>432769</v>
      </c>
      <c r="F13" s="33">
        <v>104502</v>
      </c>
      <c r="G13" s="35">
        <v>350643</v>
      </c>
      <c r="H13" s="36">
        <v>1</v>
      </c>
      <c r="I13" s="37">
        <v>23</v>
      </c>
      <c r="J13" s="38"/>
      <c r="K13" s="38"/>
      <c r="L13" s="38"/>
    </row>
    <row r="14" spans="1:13" s="26" customFormat="1" ht="12.75" x14ac:dyDescent="0.2">
      <c r="A14" s="27"/>
      <c r="B14" s="28" t="s">
        <v>8</v>
      </c>
      <c r="C14" s="32">
        <f t="shared" si="0"/>
        <v>401371</v>
      </c>
      <c r="D14" s="33">
        <v>19419</v>
      </c>
      <c r="E14" s="34">
        <v>381952</v>
      </c>
      <c r="F14" s="33">
        <v>100152</v>
      </c>
      <c r="G14" s="35">
        <v>301219</v>
      </c>
      <c r="H14" s="36">
        <v>1</v>
      </c>
      <c r="I14" s="37">
        <v>20</v>
      </c>
      <c r="J14" s="38"/>
      <c r="K14" s="38"/>
      <c r="L14" s="38"/>
    </row>
    <row r="15" spans="1:13" s="26" customFormat="1" ht="12.75" x14ac:dyDescent="0.2">
      <c r="A15" s="27"/>
      <c r="B15" s="28" t="s">
        <v>21</v>
      </c>
      <c r="C15" s="32">
        <f t="shared" si="0"/>
        <v>388012</v>
      </c>
      <c r="D15" s="33">
        <v>10523</v>
      </c>
      <c r="E15" s="34">
        <v>377489</v>
      </c>
      <c r="F15" s="33">
        <v>97342</v>
      </c>
      <c r="G15" s="35">
        <v>290670</v>
      </c>
      <c r="H15" s="36">
        <v>1</v>
      </c>
      <c r="I15" s="37">
        <v>20</v>
      </c>
      <c r="J15" s="38"/>
      <c r="K15" s="38"/>
      <c r="L15" s="38"/>
    </row>
    <row r="16" spans="1:13" s="26" customFormat="1" ht="12.75" x14ac:dyDescent="0.2">
      <c r="A16" s="27"/>
      <c r="B16" s="28" t="s">
        <v>10</v>
      </c>
      <c r="C16" s="32">
        <f t="shared" si="0"/>
        <v>385048</v>
      </c>
      <c r="D16" s="33">
        <v>11135</v>
      </c>
      <c r="E16" s="34">
        <v>373913</v>
      </c>
      <c r="F16" s="33">
        <v>102131</v>
      </c>
      <c r="G16" s="35">
        <v>282917</v>
      </c>
      <c r="H16" s="36">
        <v>1</v>
      </c>
      <c r="I16" s="37">
        <v>21</v>
      </c>
      <c r="J16" s="38"/>
      <c r="K16" s="38"/>
      <c r="L16" s="38"/>
    </row>
    <row r="17" spans="1:13" s="26" customFormat="1" ht="12.75" x14ac:dyDescent="0.2">
      <c r="A17" s="27"/>
      <c r="B17" s="28" t="s">
        <v>11</v>
      </c>
      <c r="C17" s="32">
        <f t="shared" si="0"/>
        <v>427098</v>
      </c>
      <c r="D17" s="33">
        <v>32968</v>
      </c>
      <c r="E17" s="34">
        <v>394130</v>
      </c>
      <c r="F17" s="33">
        <v>101909</v>
      </c>
      <c r="G17" s="35">
        <v>325189</v>
      </c>
      <c r="H17" s="36">
        <v>1</v>
      </c>
      <c r="I17" s="37">
        <v>20</v>
      </c>
      <c r="J17" s="38"/>
      <c r="K17" s="38"/>
      <c r="L17" s="38"/>
    </row>
    <row r="18" spans="1:13" s="26" customFormat="1" ht="12.75" x14ac:dyDescent="0.2">
      <c r="A18" s="27"/>
      <c r="B18" s="28" t="s">
        <v>12</v>
      </c>
      <c r="C18" s="32">
        <f t="shared" si="0"/>
        <v>374105</v>
      </c>
      <c r="D18" s="33">
        <v>14300</v>
      </c>
      <c r="E18" s="34">
        <v>359805</v>
      </c>
      <c r="F18" s="33">
        <v>94987</v>
      </c>
      <c r="G18" s="35">
        <v>279118</v>
      </c>
      <c r="H18" s="36">
        <v>1</v>
      </c>
      <c r="I18" s="37">
        <v>22</v>
      </c>
      <c r="J18" s="38"/>
      <c r="K18" s="38"/>
      <c r="L18" s="38"/>
    </row>
    <row r="19" spans="1:13" s="26" customFormat="1" ht="12.75" x14ac:dyDescent="0.2">
      <c r="A19" s="27"/>
      <c r="B19" s="28" t="s">
        <v>13</v>
      </c>
      <c r="C19" s="32">
        <f t="shared" si="0"/>
        <v>386398</v>
      </c>
      <c r="D19" s="33">
        <v>14197</v>
      </c>
      <c r="E19" s="34">
        <v>372201</v>
      </c>
      <c r="F19" s="33">
        <v>97516</v>
      </c>
      <c r="G19" s="35">
        <v>288882</v>
      </c>
      <c r="H19" s="36">
        <v>1</v>
      </c>
      <c r="I19" s="37">
        <v>21</v>
      </c>
      <c r="J19" s="38"/>
      <c r="K19" s="38"/>
      <c r="L19" s="38"/>
    </row>
    <row r="20" spans="1:13" s="26" customFormat="1" ht="12.75" x14ac:dyDescent="0.2">
      <c r="A20" s="27"/>
      <c r="B20" s="28" t="s">
        <v>14</v>
      </c>
      <c r="C20" s="32">
        <f t="shared" si="0"/>
        <v>422610</v>
      </c>
      <c r="D20" s="33">
        <v>26241</v>
      </c>
      <c r="E20" s="34">
        <v>396369</v>
      </c>
      <c r="F20" s="33">
        <v>105544</v>
      </c>
      <c r="G20" s="35">
        <v>317066</v>
      </c>
      <c r="H20" s="36">
        <v>1</v>
      </c>
      <c r="I20" s="37">
        <v>19</v>
      </c>
      <c r="J20" s="38"/>
      <c r="K20" s="38"/>
      <c r="L20" s="38"/>
    </row>
    <row r="21" spans="1:13" s="26" customFormat="1" ht="12.75" x14ac:dyDescent="0.2">
      <c r="A21" s="27"/>
      <c r="B21" s="28" t="s">
        <v>15</v>
      </c>
      <c r="C21" s="32">
        <f t="shared" si="0"/>
        <v>423106</v>
      </c>
      <c r="D21" s="33">
        <v>12760</v>
      </c>
      <c r="E21" s="34">
        <v>410346</v>
      </c>
      <c r="F21" s="33">
        <v>109581</v>
      </c>
      <c r="G21" s="35">
        <v>313525</v>
      </c>
      <c r="H21" s="36">
        <v>1</v>
      </c>
      <c r="I21" s="37">
        <v>22</v>
      </c>
      <c r="J21" s="38"/>
      <c r="K21" s="38"/>
      <c r="L21" s="38"/>
    </row>
    <row r="22" spans="1:13" s="26" customFormat="1" ht="13.5" thickBot="1" x14ac:dyDescent="0.25">
      <c r="A22" s="30"/>
      <c r="B22" s="31" t="s">
        <v>16</v>
      </c>
      <c r="C22" s="39">
        <f t="shared" si="0"/>
        <v>511871</v>
      </c>
      <c r="D22" s="40">
        <v>22232</v>
      </c>
      <c r="E22" s="41">
        <v>489639</v>
      </c>
      <c r="F22" s="40">
        <v>135522</v>
      </c>
      <c r="G22" s="42">
        <v>376349</v>
      </c>
      <c r="H22" s="43">
        <v>1</v>
      </c>
      <c r="I22" s="44">
        <v>21</v>
      </c>
      <c r="J22" s="38"/>
      <c r="K22" s="38"/>
      <c r="L22" s="38"/>
    </row>
    <row r="23" spans="1:13" s="26" customFormat="1" ht="12.75" x14ac:dyDescent="0.2">
      <c r="A23" s="24">
        <v>2017</v>
      </c>
      <c r="B23" s="25" t="s">
        <v>5</v>
      </c>
      <c r="C23" s="32">
        <f t="shared" si="0"/>
        <v>338890</v>
      </c>
      <c r="D23" s="33">
        <v>10011</v>
      </c>
      <c r="E23" s="34">
        <v>328879</v>
      </c>
      <c r="F23" s="33">
        <v>83753</v>
      </c>
      <c r="G23" s="35">
        <v>255137</v>
      </c>
      <c r="H23" s="36">
        <v>1</v>
      </c>
      <c r="I23" s="37">
        <v>19</v>
      </c>
      <c r="J23" s="38"/>
      <c r="K23" s="38"/>
      <c r="L23" s="38"/>
    </row>
    <row r="24" spans="1:13" s="26" customFormat="1" ht="12.75" x14ac:dyDescent="0.2">
      <c r="A24" s="27"/>
      <c r="B24" s="28" t="s">
        <v>6</v>
      </c>
      <c r="C24" s="32">
        <f t="shared" si="0"/>
        <v>387954</v>
      </c>
      <c r="D24" s="33">
        <v>11479</v>
      </c>
      <c r="E24" s="34">
        <v>376475</v>
      </c>
      <c r="F24" s="33">
        <v>96029</v>
      </c>
      <c r="G24" s="35">
        <v>291925</v>
      </c>
      <c r="H24" s="36">
        <v>1</v>
      </c>
      <c r="I24" s="37">
        <v>20</v>
      </c>
      <c r="J24" s="38"/>
      <c r="K24" s="38"/>
      <c r="L24" s="38"/>
      <c r="M24" s="29"/>
    </row>
    <row r="25" spans="1:13" s="26" customFormat="1" ht="12.75" x14ac:dyDescent="0.2">
      <c r="A25" s="27"/>
      <c r="B25" s="28" t="s">
        <v>7</v>
      </c>
      <c r="C25" s="32">
        <f t="shared" si="0"/>
        <v>421677</v>
      </c>
      <c r="D25" s="33">
        <v>12715</v>
      </c>
      <c r="E25" s="34">
        <v>408962</v>
      </c>
      <c r="F25" s="33">
        <v>113422</v>
      </c>
      <c r="G25" s="35">
        <v>308255</v>
      </c>
      <c r="H25" s="36">
        <v>1</v>
      </c>
      <c r="I25" s="37">
        <v>23</v>
      </c>
      <c r="J25" s="38"/>
      <c r="K25" s="38"/>
      <c r="L25" s="38"/>
    </row>
    <row r="26" spans="1:13" s="26" customFormat="1" ht="12.75" x14ac:dyDescent="0.2">
      <c r="A26" s="27"/>
      <c r="B26" s="28" t="s">
        <v>8</v>
      </c>
      <c r="C26" s="32">
        <f t="shared" si="0"/>
        <v>393299</v>
      </c>
      <c r="D26" s="33">
        <v>11866</v>
      </c>
      <c r="E26" s="34">
        <v>381433</v>
      </c>
      <c r="F26" s="33">
        <v>103869</v>
      </c>
      <c r="G26" s="35">
        <v>289430</v>
      </c>
      <c r="H26" s="36">
        <v>1</v>
      </c>
      <c r="I26" s="37">
        <v>18</v>
      </c>
      <c r="J26" s="38"/>
      <c r="K26" s="38"/>
      <c r="L26" s="38"/>
    </row>
    <row r="27" spans="1:13" s="26" customFormat="1" ht="12.75" x14ac:dyDescent="0.2">
      <c r="A27" s="27"/>
      <c r="B27" s="28" t="s">
        <v>21</v>
      </c>
      <c r="C27" s="32">
        <f t="shared" si="0"/>
        <v>481157</v>
      </c>
      <c r="D27" s="33">
        <v>31887</v>
      </c>
      <c r="E27" s="34">
        <v>449270</v>
      </c>
      <c r="F27" s="33">
        <v>116481</v>
      </c>
      <c r="G27" s="35">
        <f>C27-F27</f>
        <v>364676</v>
      </c>
      <c r="H27" s="36">
        <v>1</v>
      </c>
      <c r="I27" s="37">
        <v>21</v>
      </c>
      <c r="J27" s="38"/>
      <c r="K27" s="38"/>
      <c r="L27" s="38"/>
    </row>
    <row r="28" spans="1:13" s="26" customFormat="1" ht="12.75" x14ac:dyDescent="0.2">
      <c r="A28" s="27"/>
      <c r="B28" s="28" t="s">
        <v>10</v>
      </c>
      <c r="C28" s="32">
        <f t="shared" si="0"/>
        <v>445769</v>
      </c>
      <c r="D28" s="33">
        <v>17564</v>
      </c>
      <c r="E28" s="34">
        <v>428205</v>
      </c>
      <c r="F28" s="33">
        <v>115525</v>
      </c>
      <c r="G28" s="35">
        <f t="shared" ref="G28:G61" si="1">C28-F28</f>
        <v>330244</v>
      </c>
      <c r="H28" s="36">
        <v>1</v>
      </c>
      <c r="I28" s="37">
        <v>20</v>
      </c>
      <c r="J28" s="38"/>
      <c r="K28" s="38"/>
      <c r="L28" s="38"/>
    </row>
    <row r="29" spans="1:13" s="26" customFormat="1" ht="12.75" x14ac:dyDescent="0.2">
      <c r="A29" s="27"/>
      <c r="B29" s="28" t="s">
        <v>11</v>
      </c>
      <c r="C29" s="32">
        <f t="shared" ref="C29:C31" si="2">D29+E29</f>
        <v>406705</v>
      </c>
      <c r="D29" s="33">
        <v>15896</v>
      </c>
      <c r="E29" s="34">
        <v>390809</v>
      </c>
      <c r="F29" s="33">
        <v>112965</v>
      </c>
      <c r="G29" s="35">
        <f t="shared" si="1"/>
        <v>293740</v>
      </c>
      <c r="H29" s="36">
        <v>1</v>
      </c>
      <c r="I29" s="37">
        <v>21</v>
      </c>
      <c r="J29" s="38"/>
      <c r="K29" s="38"/>
      <c r="L29" s="38"/>
    </row>
    <row r="30" spans="1:13" s="26" customFormat="1" ht="12.75" x14ac:dyDescent="0.2">
      <c r="A30" s="27"/>
      <c r="B30" s="28" t="s">
        <v>12</v>
      </c>
      <c r="C30" s="32">
        <f t="shared" si="2"/>
        <v>398104</v>
      </c>
      <c r="D30" s="33">
        <v>23881</v>
      </c>
      <c r="E30" s="34">
        <v>374223</v>
      </c>
      <c r="F30" s="33">
        <v>102625</v>
      </c>
      <c r="G30" s="35">
        <f t="shared" si="1"/>
        <v>295479</v>
      </c>
      <c r="H30" s="36">
        <v>1</v>
      </c>
      <c r="I30" s="37">
        <v>21</v>
      </c>
      <c r="J30" s="38"/>
      <c r="K30" s="38"/>
      <c r="L30" s="38"/>
    </row>
    <row r="31" spans="1:13" s="26" customFormat="1" ht="12.75" x14ac:dyDescent="0.2">
      <c r="A31" s="27"/>
      <c r="B31" s="28" t="s">
        <v>13</v>
      </c>
      <c r="C31" s="32">
        <f t="shared" si="2"/>
        <v>408832</v>
      </c>
      <c r="D31" s="33">
        <v>21910</v>
      </c>
      <c r="E31" s="34">
        <v>386922</v>
      </c>
      <c r="F31" s="33">
        <v>112307</v>
      </c>
      <c r="G31" s="35">
        <f t="shared" si="1"/>
        <v>296525</v>
      </c>
      <c r="H31" s="36">
        <v>1</v>
      </c>
      <c r="I31" s="37">
        <v>20</v>
      </c>
      <c r="J31" s="38"/>
      <c r="K31" s="38"/>
      <c r="L31" s="38"/>
    </row>
    <row r="32" spans="1:13" s="26" customFormat="1" ht="12.75" x14ac:dyDescent="0.2">
      <c r="A32" s="27"/>
      <c r="B32" s="28" t="s">
        <v>14</v>
      </c>
      <c r="C32" s="32">
        <v>428354</v>
      </c>
      <c r="D32" s="33">
        <v>16584</v>
      </c>
      <c r="E32" s="34">
        <v>411770</v>
      </c>
      <c r="F32" s="33">
        <v>108973</v>
      </c>
      <c r="G32" s="35">
        <f t="shared" si="1"/>
        <v>319381</v>
      </c>
      <c r="H32" s="36">
        <v>1</v>
      </c>
      <c r="I32" s="37">
        <v>20</v>
      </c>
      <c r="J32" s="38"/>
      <c r="K32" s="38"/>
      <c r="L32" s="38"/>
    </row>
    <row r="33" spans="1:13" s="26" customFormat="1" ht="12.75" x14ac:dyDescent="0.2">
      <c r="A33" s="27"/>
      <c r="B33" s="28" t="s">
        <v>15</v>
      </c>
      <c r="C33" s="32">
        <f t="shared" ref="C33:C42" si="3">D33+E33</f>
        <v>421137</v>
      </c>
      <c r="D33" s="33">
        <v>14691</v>
      </c>
      <c r="E33" s="34">
        <v>406446</v>
      </c>
      <c r="F33" s="33">
        <v>107936</v>
      </c>
      <c r="G33" s="35">
        <f t="shared" si="1"/>
        <v>313201</v>
      </c>
      <c r="H33" s="36">
        <v>1</v>
      </c>
      <c r="I33" s="37">
        <v>22</v>
      </c>
      <c r="J33" s="38"/>
      <c r="K33" s="38"/>
      <c r="L33" s="38"/>
    </row>
    <row r="34" spans="1:13" s="26" customFormat="1" ht="13.5" thickBot="1" x14ac:dyDescent="0.25">
      <c r="A34" s="30"/>
      <c r="B34" s="31" t="s">
        <v>16</v>
      </c>
      <c r="C34" s="39">
        <f t="shared" si="3"/>
        <v>547271</v>
      </c>
      <c r="D34" s="40">
        <v>27655</v>
      </c>
      <c r="E34" s="41">
        <v>519616</v>
      </c>
      <c r="F34" s="40">
        <v>139814</v>
      </c>
      <c r="G34" s="42">
        <f t="shared" si="1"/>
        <v>407457</v>
      </c>
      <c r="H34" s="43">
        <v>1</v>
      </c>
      <c r="I34" s="44">
        <v>20</v>
      </c>
      <c r="J34" s="38"/>
      <c r="K34" s="38"/>
      <c r="L34" s="38"/>
    </row>
    <row r="35" spans="1:13" s="3" customFormat="1" ht="12.75" customHeight="1" x14ac:dyDescent="0.25">
      <c r="A35" s="10">
        <v>2018</v>
      </c>
      <c r="B35" s="11" t="s">
        <v>5</v>
      </c>
      <c r="C35" s="32">
        <f t="shared" si="3"/>
        <v>342294</v>
      </c>
      <c r="D35" s="33">
        <v>11186</v>
      </c>
      <c r="E35" s="34">
        <v>331108</v>
      </c>
      <c r="F35" s="33">
        <v>87225</v>
      </c>
      <c r="G35" s="35">
        <f t="shared" si="1"/>
        <v>255069</v>
      </c>
      <c r="H35" s="36" t="s">
        <v>23</v>
      </c>
      <c r="I35" s="37">
        <v>20</v>
      </c>
      <c r="K35" s="5"/>
    </row>
    <row r="36" spans="1:13" s="3" customFormat="1" ht="12.75" customHeight="1" x14ac:dyDescent="0.25">
      <c r="A36" s="12"/>
      <c r="B36" s="13" t="s">
        <v>6</v>
      </c>
      <c r="C36" s="32">
        <f t="shared" si="3"/>
        <v>473632</v>
      </c>
      <c r="D36" s="33">
        <v>37571</v>
      </c>
      <c r="E36" s="34">
        <v>436061</v>
      </c>
      <c r="F36" s="33">
        <v>98851</v>
      </c>
      <c r="G36" s="35">
        <f t="shared" si="1"/>
        <v>374781</v>
      </c>
      <c r="H36" s="36">
        <v>1</v>
      </c>
      <c r="I36" s="37">
        <v>20</v>
      </c>
      <c r="K36" s="5"/>
      <c r="M36" s="7"/>
    </row>
    <row r="37" spans="1:13" s="3" customFormat="1" ht="12.75" customHeight="1" x14ac:dyDescent="0.25">
      <c r="A37" s="12"/>
      <c r="B37" s="13" t="s">
        <v>7</v>
      </c>
      <c r="C37" s="32">
        <f t="shared" si="3"/>
        <v>455625</v>
      </c>
      <c r="D37" s="33">
        <v>16176</v>
      </c>
      <c r="E37" s="34">
        <v>439449</v>
      </c>
      <c r="F37" s="33">
        <v>112583</v>
      </c>
      <c r="G37" s="35">
        <f t="shared" si="1"/>
        <v>343042</v>
      </c>
      <c r="H37" s="36">
        <v>1</v>
      </c>
      <c r="I37" s="37">
        <v>22</v>
      </c>
      <c r="K37" s="5"/>
    </row>
    <row r="38" spans="1:13" s="26" customFormat="1" ht="12.75" x14ac:dyDescent="0.2">
      <c r="A38" s="27"/>
      <c r="B38" s="28" t="s">
        <v>8</v>
      </c>
      <c r="C38" s="32">
        <f t="shared" si="3"/>
        <v>445771</v>
      </c>
      <c r="D38" s="33">
        <v>28685</v>
      </c>
      <c r="E38" s="34">
        <v>417086</v>
      </c>
      <c r="F38" s="33">
        <v>107562</v>
      </c>
      <c r="G38" s="35">
        <f t="shared" si="1"/>
        <v>338209</v>
      </c>
      <c r="H38" s="36">
        <v>1</v>
      </c>
      <c r="I38" s="37">
        <v>19</v>
      </c>
      <c r="J38" s="38"/>
      <c r="K38" s="38"/>
      <c r="L38" s="38"/>
    </row>
    <row r="39" spans="1:13" s="26" customFormat="1" ht="12.75" x14ac:dyDescent="0.2">
      <c r="A39" s="27"/>
      <c r="B39" s="28" t="s">
        <v>21</v>
      </c>
      <c r="C39" s="32">
        <f t="shared" si="3"/>
        <v>479624</v>
      </c>
      <c r="D39" s="33">
        <v>26496</v>
      </c>
      <c r="E39" s="34">
        <v>453128</v>
      </c>
      <c r="F39" s="33">
        <v>106474</v>
      </c>
      <c r="G39" s="35">
        <f t="shared" si="1"/>
        <v>373150</v>
      </c>
      <c r="H39" s="36">
        <v>1</v>
      </c>
      <c r="I39" s="37">
        <v>20</v>
      </c>
      <c r="J39" s="38"/>
      <c r="K39" s="38"/>
      <c r="L39" s="38"/>
    </row>
    <row r="40" spans="1:13" s="26" customFormat="1" ht="12.75" x14ac:dyDescent="0.2">
      <c r="A40" s="27"/>
      <c r="B40" s="28" t="s">
        <v>10</v>
      </c>
      <c r="C40" s="32">
        <f t="shared" si="3"/>
        <v>435421</v>
      </c>
      <c r="D40" s="33">
        <v>14945</v>
      </c>
      <c r="E40" s="34">
        <v>420476</v>
      </c>
      <c r="F40" s="33">
        <v>110605</v>
      </c>
      <c r="G40" s="35">
        <f t="shared" si="1"/>
        <v>324816</v>
      </c>
      <c r="H40" s="36">
        <v>1</v>
      </c>
      <c r="I40" s="37">
        <v>20</v>
      </c>
      <c r="J40" s="38"/>
      <c r="K40" s="38"/>
      <c r="L40" s="38"/>
    </row>
    <row r="41" spans="1:13" s="26" customFormat="1" ht="12.75" x14ac:dyDescent="0.2">
      <c r="A41" s="27"/>
      <c r="B41" s="28" t="s">
        <v>11</v>
      </c>
      <c r="C41" s="32">
        <f t="shared" si="3"/>
        <v>455964</v>
      </c>
      <c r="D41" s="33">
        <v>14138</v>
      </c>
      <c r="E41" s="34">
        <v>441826</v>
      </c>
      <c r="F41" s="33">
        <v>117485</v>
      </c>
      <c r="G41" s="35">
        <f t="shared" si="1"/>
        <v>338479</v>
      </c>
      <c r="H41" s="36">
        <v>1</v>
      </c>
      <c r="I41" s="37">
        <v>22</v>
      </c>
      <c r="J41" s="38"/>
      <c r="K41" s="38"/>
      <c r="L41" s="38"/>
    </row>
    <row r="42" spans="1:13" s="26" customFormat="1" ht="12.75" x14ac:dyDescent="0.2">
      <c r="A42" s="27"/>
      <c r="B42" s="28" t="s">
        <v>12</v>
      </c>
      <c r="C42" s="32">
        <f t="shared" si="3"/>
        <v>393189</v>
      </c>
      <c r="D42" s="33">
        <v>14588</v>
      </c>
      <c r="E42" s="34">
        <v>378601</v>
      </c>
      <c r="F42" s="33">
        <v>105247</v>
      </c>
      <c r="G42" s="35">
        <f t="shared" si="1"/>
        <v>287942</v>
      </c>
      <c r="H42" s="36">
        <v>1</v>
      </c>
      <c r="I42" s="37">
        <v>21</v>
      </c>
      <c r="J42" s="38"/>
      <c r="K42" s="38"/>
      <c r="L42" s="38"/>
    </row>
    <row r="43" spans="1:13" s="26" customFormat="1" ht="12.75" x14ac:dyDescent="0.2">
      <c r="A43" s="27"/>
      <c r="B43" s="28" t="s">
        <v>13</v>
      </c>
      <c r="C43" s="32">
        <v>407094</v>
      </c>
      <c r="D43" s="33">
        <v>13743</v>
      </c>
      <c r="E43" s="34">
        <f>C43-D43</f>
        <v>393351</v>
      </c>
      <c r="F43" s="33">
        <v>105380</v>
      </c>
      <c r="G43" s="35">
        <f t="shared" si="1"/>
        <v>301714</v>
      </c>
      <c r="H43" s="36">
        <v>1</v>
      </c>
      <c r="I43" s="37">
        <v>20</v>
      </c>
      <c r="J43" s="38"/>
      <c r="K43" s="38"/>
      <c r="L43" s="38"/>
    </row>
    <row r="44" spans="1:13" s="26" customFormat="1" ht="12.75" x14ac:dyDescent="0.2">
      <c r="A44" s="27"/>
      <c r="B44" s="28" t="s">
        <v>14</v>
      </c>
      <c r="C44" s="32">
        <v>433500</v>
      </c>
      <c r="D44" s="33">
        <v>15110</v>
      </c>
      <c r="E44" s="34">
        <f t="shared" ref="E44:E61" si="4">C44-D44</f>
        <v>418390</v>
      </c>
      <c r="F44" s="33">
        <v>127047</v>
      </c>
      <c r="G44" s="35">
        <f t="shared" si="1"/>
        <v>306453</v>
      </c>
      <c r="H44" s="36">
        <v>1</v>
      </c>
      <c r="I44" s="37">
        <v>21</v>
      </c>
      <c r="J44" s="38"/>
      <c r="K44" s="38"/>
      <c r="L44" s="38"/>
    </row>
    <row r="45" spans="1:13" s="26" customFormat="1" ht="12.75" x14ac:dyDescent="0.2">
      <c r="A45" s="27"/>
      <c r="B45" s="28" t="s">
        <v>15</v>
      </c>
      <c r="C45" s="32">
        <v>458944</v>
      </c>
      <c r="D45" s="33">
        <v>16506</v>
      </c>
      <c r="E45" s="34">
        <f t="shared" si="4"/>
        <v>442438</v>
      </c>
      <c r="F45" s="33">
        <v>112640</v>
      </c>
      <c r="G45" s="35">
        <f t="shared" si="1"/>
        <v>346304</v>
      </c>
      <c r="H45" s="36" t="s">
        <v>24</v>
      </c>
      <c r="I45" s="37">
        <v>22</v>
      </c>
      <c r="J45" s="38"/>
      <c r="K45" s="38"/>
      <c r="L45" s="38"/>
    </row>
    <row r="46" spans="1:13" s="26" customFormat="1" ht="13.5" thickBot="1" x14ac:dyDescent="0.25">
      <c r="A46" s="30"/>
      <c r="B46" s="31" t="s">
        <v>16</v>
      </c>
      <c r="C46" s="39">
        <v>529774</v>
      </c>
      <c r="D46" s="40">
        <v>27049</v>
      </c>
      <c r="E46" s="41">
        <f t="shared" si="4"/>
        <v>502725</v>
      </c>
      <c r="F46" s="40">
        <v>148887</v>
      </c>
      <c r="G46" s="42">
        <f t="shared" si="1"/>
        <v>380887</v>
      </c>
      <c r="H46" s="43">
        <v>1</v>
      </c>
      <c r="I46" s="44">
        <v>21</v>
      </c>
      <c r="J46" s="38"/>
      <c r="K46" s="38"/>
      <c r="L46" s="38"/>
    </row>
    <row r="47" spans="1:13" s="3" customFormat="1" ht="12.75" customHeight="1" x14ac:dyDescent="0.25">
      <c r="A47" s="10">
        <v>2019</v>
      </c>
      <c r="B47" s="11" t="s">
        <v>5</v>
      </c>
      <c r="C47" s="32">
        <v>365511</v>
      </c>
      <c r="D47" s="33">
        <v>11866</v>
      </c>
      <c r="E47" s="34">
        <f t="shared" si="4"/>
        <v>353645</v>
      </c>
      <c r="F47" s="33">
        <v>87547</v>
      </c>
      <c r="G47" s="35">
        <f t="shared" si="1"/>
        <v>277964</v>
      </c>
      <c r="H47" s="36">
        <v>1</v>
      </c>
      <c r="I47" s="37">
        <v>21</v>
      </c>
      <c r="K47" s="5"/>
    </row>
    <row r="48" spans="1:13" s="3" customFormat="1" ht="12.75" customHeight="1" x14ac:dyDescent="0.25">
      <c r="A48" s="12"/>
      <c r="B48" s="13" t="s">
        <v>6</v>
      </c>
      <c r="C48" s="32">
        <v>471368</v>
      </c>
      <c r="D48" s="33">
        <v>30885</v>
      </c>
      <c r="E48" s="34">
        <f t="shared" si="4"/>
        <v>440483</v>
      </c>
      <c r="F48" s="33">
        <v>99556</v>
      </c>
      <c r="G48" s="35">
        <f t="shared" si="1"/>
        <v>371812</v>
      </c>
      <c r="H48" s="36">
        <v>1</v>
      </c>
      <c r="I48" s="37">
        <v>20</v>
      </c>
      <c r="K48" s="5"/>
      <c r="M48" s="7"/>
    </row>
    <row r="49" spans="1:13" s="3" customFormat="1" ht="12.75" customHeight="1" x14ac:dyDescent="0.25">
      <c r="A49" s="12"/>
      <c r="B49" s="13" t="s">
        <v>7</v>
      </c>
      <c r="C49" s="32">
        <v>450946</v>
      </c>
      <c r="D49" s="33">
        <v>29482</v>
      </c>
      <c r="E49" s="34">
        <f t="shared" si="4"/>
        <v>421464</v>
      </c>
      <c r="F49" s="33">
        <v>102623</v>
      </c>
      <c r="G49" s="35">
        <f t="shared" si="1"/>
        <v>348323</v>
      </c>
      <c r="H49" s="36">
        <v>1</v>
      </c>
      <c r="I49" s="37">
        <v>21</v>
      </c>
      <c r="K49" s="5"/>
    </row>
    <row r="50" spans="1:13" s="26" customFormat="1" ht="12.75" x14ac:dyDescent="0.2">
      <c r="A50" s="27"/>
      <c r="B50" s="28" t="s">
        <v>8</v>
      </c>
      <c r="C50" s="32">
        <v>460534</v>
      </c>
      <c r="D50" s="33">
        <v>18274</v>
      </c>
      <c r="E50" s="34">
        <f t="shared" si="4"/>
        <v>442260</v>
      </c>
      <c r="F50" s="33">
        <v>109931</v>
      </c>
      <c r="G50" s="35">
        <f t="shared" si="1"/>
        <v>350603</v>
      </c>
      <c r="H50" s="36">
        <v>1</v>
      </c>
      <c r="I50" s="37">
        <v>20</v>
      </c>
      <c r="J50" s="38"/>
      <c r="K50" s="38"/>
      <c r="L50" s="38"/>
    </row>
    <row r="51" spans="1:13" s="26" customFormat="1" ht="12.75" x14ac:dyDescent="0.2">
      <c r="A51" s="27"/>
      <c r="B51" s="28" t="s">
        <v>21</v>
      </c>
      <c r="C51" s="32">
        <v>441058</v>
      </c>
      <c r="D51" s="33">
        <v>16696</v>
      </c>
      <c r="E51" s="34">
        <f t="shared" si="4"/>
        <v>424362</v>
      </c>
      <c r="F51" s="33">
        <v>112278</v>
      </c>
      <c r="G51" s="35">
        <f t="shared" si="1"/>
        <v>328780</v>
      </c>
      <c r="H51" s="36">
        <v>1</v>
      </c>
      <c r="I51" s="37">
        <v>21</v>
      </c>
      <c r="J51" s="38"/>
      <c r="K51" s="38"/>
      <c r="L51" s="38"/>
    </row>
    <row r="52" spans="1:13" s="26" customFormat="1" ht="12.75" x14ac:dyDescent="0.2">
      <c r="A52" s="27"/>
      <c r="B52" s="28" t="s">
        <v>10</v>
      </c>
      <c r="C52" s="32">
        <v>431965</v>
      </c>
      <c r="D52" s="33">
        <v>22178</v>
      </c>
      <c r="E52" s="34">
        <f t="shared" si="4"/>
        <v>409787</v>
      </c>
      <c r="F52" s="33">
        <v>102820</v>
      </c>
      <c r="G52" s="35">
        <f t="shared" si="1"/>
        <v>329145</v>
      </c>
      <c r="H52" s="36">
        <v>1</v>
      </c>
      <c r="I52" s="37">
        <v>19</v>
      </c>
      <c r="J52" s="38"/>
      <c r="K52" s="38"/>
      <c r="L52" s="38"/>
    </row>
    <row r="53" spans="1:13" s="26" customFormat="1" ht="12.75" x14ac:dyDescent="0.2">
      <c r="A53" s="27"/>
      <c r="B53" s="28" t="s">
        <v>11</v>
      </c>
      <c r="C53" s="32">
        <v>484765</v>
      </c>
      <c r="D53" s="33">
        <v>17470</v>
      </c>
      <c r="E53" s="34">
        <f t="shared" si="4"/>
        <v>467295</v>
      </c>
      <c r="F53" s="33">
        <v>124603</v>
      </c>
      <c r="G53" s="35">
        <f t="shared" si="1"/>
        <v>360162</v>
      </c>
      <c r="H53" s="36">
        <v>1</v>
      </c>
      <c r="I53" s="37">
        <v>23</v>
      </c>
      <c r="J53" s="38"/>
      <c r="K53" s="38"/>
      <c r="L53" s="38"/>
    </row>
    <row r="54" spans="1:13" s="26" customFormat="1" ht="12.75" x14ac:dyDescent="0.2">
      <c r="A54" s="27"/>
      <c r="B54" s="28" t="s">
        <v>12</v>
      </c>
      <c r="C54" s="32">
        <v>393428</v>
      </c>
      <c r="D54" s="33">
        <v>15421</v>
      </c>
      <c r="E54" s="34">
        <f t="shared" si="4"/>
        <v>378007</v>
      </c>
      <c r="F54" s="33">
        <v>102965</v>
      </c>
      <c r="G54" s="35">
        <f t="shared" si="1"/>
        <v>290463</v>
      </c>
      <c r="H54" s="36">
        <v>1</v>
      </c>
      <c r="I54" s="37">
        <v>20</v>
      </c>
      <c r="J54" s="38"/>
      <c r="K54" s="38"/>
      <c r="L54" s="38"/>
    </row>
    <row r="55" spans="1:13" s="26" customFormat="1" ht="12.75" x14ac:dyDescent="0.2">
      <c r="A55" s="27"/>
      <c r="B55" s="28" t="s">
        <v>13</v>
      </c>
      <c r="C55" s="32">
        <v>415472</v>
      </c>
      <c r="D55" s="33">
        <v>14544</v>
      </c>
      <c r="E55" s="34">
        <f t="shared" si="4"/>
        <v>400928</v>
      </c>
      <c r="F55" s="33">
        <v>113042</v>
      </c>
      <c r="G55" s="35">
        <f t="shared" si="1"/>
        <v>302430</v>
      </c>
      <c r="H55" s="36">
        <v>1</v>
      </c>
      <c r="I55" s="37">
        <v>20</v>
      </c>
      <c r="J55" s="38"/>
      <c r="K55" s="38"/>
      <c r="L55" s="38"/>
    </row>
    <row r="56" spans="1:13" s="26" customFormat="1" ht="12.75" x14ac:dyDescent="0.2">
      <c r="A56" s="27"/>
      <c r="B56" s="28" t="s">
        <v>14</v>
      </c>
      <c r="C56" s="32">
        <v>446349</v>
      </c>
      <c r="D56" s="33">
        <v>24047</v>
      </c>
      <c r="E56" s="34">
        <f t="shared" si="4"/>
        <v>422302</v>
      </c>
      <c r="F56" s="33">
        <v>119642</v>
      </c>
      <c r="G56" s="35">
        <f t="shared" si="1"/>
        <v>326707</v>
      </c>
      <c r="H56" s="36">
        <v>1</v>
      </c>
      <c r="I56" s="37">
        <v>21</v>
      </c>
      <c r="J56" s="38"/>
      <c r="K56" s="38"/>
      <c r="L56" s="38"/>
    </row>
    <row r="57" spans="1:13" s="26" customFormat="1" ht="12.75" x14ac:dyDescent="0.2">
      <c r="A57" s="27"/>
      <c r="B57" s="28" t="s">
        <v>15</v>
      </c>
      <c r="C57" s="32">
        <v>441163</v>
      </c>
      <c r="D57" s="33">
        <v>18195</v>
      </c>
      <c r="E57" s="34">
        <f t="shared" si="4"/>
        <v>422968</v>
      </c>
      <c r="F57" s="33">
        <v>112557</v>
      </c>
      <c r="G57" s="35">
        <f t="shared" si="1"/>
        <v>328606</v>
      </c>
      <c r="H57" s="36">
        <v>1</v>
      </c>
      <c r="I57" s="37">
        <v>21</v>
      </c>
      <c r="J57" s="38"/>
      <c r="K57" s="38"/>
      <c r="L57" s="38"/>
    </row>
    <row r="58" spans="1:13" s="26" customFormat="1" ht="13.5" thickBot="1" x14ac:dyDescent="0.25">
      <c r="A58" s="30"/>
      <c r="B58" s="31" t="s">
        <v>16</v>
      </c>
      <c r="C58" s="39">
        <v>701812</v>
      </c>
      <c r="D58" s="40">
        <v>24833</v>
      </c>
      <c r="E58" s="41">
        <f t="shared" si="4"/>
        <v>676979</v>
      </c>
      <c r="F58" s="40">
        <v>142424</v>
      </c>
      <c r="G58" s="42">
        <f t="shared" si="1"/>
        <v>559388</v>
      </c>
      <c r="H58" s="43">
        <v>1</v>
      </c>
      <c r="I58" s="44">
        <v>21</v>
      </c>
      <c r="J58" s="38"/>
      <c r="K58" s="38"/>
      <c r="L58" s="38"/>
    </row>
    <row r="59" spans="1:13" s="3" customFormat="1" ht="12.75" customHeight="1" x14ac:dyDescent="0.25">
      <c r="A59" s="10">
        <v>2020</v>
      </c>
      <c r="B59" s="25" t="s">
        <v>5</v>
      </c>
      <c r="C59" s="32">
        <v>397900</v>
      </c>
      <c r="D59" s="33">
        <v>13383</v>
      </c>
      <c r="E59" s="34">
        <f t="shared" si="4"/>
        <v>384517</v>
      </c>
      <c r="F59" s="33">
        <v>96597</v>
      </c>
      <c r="G59" s="35">
        <f t="shared" si="1"/>
        <v>301303</v>
      </c>
      <c r="H59" s="36">
        <v>1</v>
      </c>
      <c r="I59" s="37">
        <v>20</v>
      </c>
      <c r="K59" s="5"/>
    </row>
    <row r="60" spans="1:13" s="3" customFormat="1" ht="12.75" customHeight="1" x14ac:dyDescent="0.25">
      <c r="A60" s="12"/>
      <c r="B60" s="28" t="s">
        <v>6</v>
      </c>
      <c r="C60" s="32">
        <v>654832</v>
      </c>
      <c r="D60" s="33">
        <v>34692</v>
      </c>
      <c r="E60" s="34">
        <f t="shared" si="4"/>
        <v>620140</v>
      </c>
      <c r="F60" s="33">
        <v>99047</v>
      </c>
      <c r="G60" s="35">
        <f t="shared" si="1"/>
        <v>555785</v>
      </c>
      <c r="H60" s="36">
        <v>1</v>
      </c>
      <c r="I60" s="37">
        <v>20</v>
      </c>
      <c r="K60" s="5"/>
      <c r="M60" s="7"/>
    </row>
    <row r="61" spans="1:13" s="3" customFormat="1" ht="12.75" customHeight="1" x14ac:dyDescent="0.25">
      <c r="A61" s="12"/>
      <c r="B61" s="13" t="s">
        <v>7</v>
      </c>
      <c r="C61" s="32">
        <v>439662</v>
      </c>
      <c r="D61" s="33">
        <v>22140</v>
      </c>
      <c r="E61" s="34">
        <f t="shared" si="4"/>
        <v>417522</v>
      </c>
      <c r="F61" s="33">
        <v>99452</v>
      </c>
      <c r="G61" s="35">
        <f t="shared" si="1"/>
        <v>340210</v>
      </c>
      <c r="H61" s="36">
        <v>1</v>
      </c>
      <c r="I61" s="37">
        <v>22</v>
      </c>
      <c r="K61" s="5"/>
    </row>
    <row r="62" spans="1:13" s="26" customFormat="1" ht="12.75" x14ac:dyDescent="0.2">
      <c r="A62" s="27"/>
      <c r="B62" s="28" t="s">
        <v>8</v>
      </c>
      <c r="C62" s="32">
        <v>395326</v>
      </c>
      <c r="D62" s="33">
        <v>11533</v>
      </c>
      <c r="E62" s="34">
        <f t="shared" ref="E62:E64" si="5">C62-D62</f>
        <v>383793</v>
      </c>
      <c r="F62" s="33">
        <v>75079</v>
      </c>
      <c r="G62" s="35">
        <f t="shared" ref="G62:G64" si="6">C62-F62</f>
        <v>320247</v>
      </c>
      <c r="H62" s="36">
        <v>1</v>
      </c>
      <c r="I62" s="37">
        <v>20</v>
      </c>
      <c r="J62" s="38"/>
      <c r="K62" s="38"/>
      <c r="L62" s="38"/>
    </row>
    <row r="63" spans="1:13" s="26" customFormat="1" ht="12.75" x14ac:dyDescent="0.2">
      <c r="A63" s="27"/>
      <c r="B63" s="28" t="s">
        <v>21</v>
      </c>
      <c r="C63" s="32">
        <v>623423</v>
      </c>
      <c r="D63" s="33">
        <v>40379</v>
      </c>
      <c r="E63" s="34">
        <f t="shared" si="5"/>
        <v>583044</v>
      </c>
      <c r="F63" s="33">
        <v>86643</v>
      </c>
      <c r="G63" s="35">
        <f t="shared" si="6"/>
        <v>536780</v>
      </c>
      <c r="H63" s="36">
        <v>1</v>
      </c>
      <c r="I63" s="37">
        <v>19</v>
      </c>
      <c r="J63" s="38"/>
      <c r="K63" s="38"/>
      <c r="L63" s="38"/>
    </row>
    <row r="64" spans="1:13" s="26" customFormat="1" ht="12.75" x14ac:dyDescent="0.2">
      <c r="A64" s="27"/>
      <c r="B64" s="28" t="s">
        <v>10</v>
      </c>
      <c r="C64" s="32">
        <v>466144</v>
      </c>
      <c r="D64" s="33">
        <v>48475</v>
      </c>
      <c r="E64" s="34">
        <f t="shared" si="5"/>
        <v>417669</v>
      </c>
      <c r="F64" s="33">
        <v>100659</v>
      </c>
      <c r="G64" s="35">
        <f t="shared" si="6"/>
        <v>365485</v>
      </c>
      <c r="H64" s="36">
        <v>1</v>
      </c>
      <c r="I64" s="37">
        <v>21</v>
      </c>
      <c r="J64" s="38"/>
      <c r="K64" s="38"/>
      <c r="L64" s="38"/>
    </row>
    <row r="65" spans="1:13" s="26" customFormat="1" ht="12.75" x14ac:dyDescent="0.2">
      <c r="A65" s="27"/>
      <c r="B65" s="28" t="s">
        <v>11</v>
      </c>
      <c r="C65" s="32">
        <v>441149</v>
      </c>
      <c r="D65" s="33">
        <v>43490</v>
      </c>
      <c r="E65" s="34">
        <f t="shared" ref="E65:E76" si="7">C65-D65</f>
        <v>397659</v>
      </c>
      <c r="F65" s="33">
        <v>107389</v>
      </c>
      <c r="G65" s="35">
        <f t="shared" ref="G65:G76" si="8">C65-F65</f>
        <v>333760</v>
      </c>
      <c r="H65" s="36">
        <v>1</v>
      </c>
      <c r="I65" s="37">
        <v>22</v>
      </c>
      <c r="J65" s="38"/>
      <c r="K65" s="38"/>
      <c r="L65" s="38"/>
    </row>
    <row r="66" spans="1:13" s="26" customFormat="1" ht="12.75" x14ac:dyDescent="0.2">
      <c r="A66" s="27"/>
      <c r="B66" s="28" t="s">
        <v>12</v>
      </c>
      <c r="C66" s="32">
        <v>617066</v>
      </c>
      <c r="D66" s="33">
        <v>18228</v>
      </c>
      <c r="E66" s="34">
        <f t="shared" si="7"/>
        <v>598838</v>
      </c>
      <c r="F66" s="33">
        <v>91993</v>
      </c>
      <c r="G66" s="35">
        <f t="shared" si="8"/>
        <v>525073</v>
      </c>
      <c r="H66" s="36">
        <v>1</v>
      </c>
      <c r="I66" s="37">
        <v>19</v>
      </c>
      <c r="J66" s="38"/>
      <c r="K66" s="38"/>
      <c r="L66" s="38"/>
    </row>
    <row r="67" spans="1:13" s="26" customFormat="1" ht="12.75" x14ac:dyDescent="0.2">
      <c r="A67" s="27"/>
      <c r="B67" s="28" t="s">
        <v>13</v>
      </c>
      <c r="C67" s="47">
        <v>477720</v>
      </c>
      <c r="D67" s="33">
        <v>15241</v>
      </c>
      <c r="E67" s="34">
        <f t="shared" si="7"/>
        <v>462479</v>
      </c>
      <c r="F67" s="33">
        <v>112525</v>
      </c>
      <c r="G67" s="35">
        <f t="shared" si="8"/>
        <v>365195</v>
      </c>
      <c r="H67" s="50">
        <v>0.99609999999999999</v>
      </c>
      <c r="I67" s="37">
        <v>21</v>
      </c>
      <c r="J67" s="38"/>
      <c r="K67" s="38"/>
      <c r="L67" s="38"/>
    </row>
    <row r="68" spans="1:13" s="26" customFormat="1" ht="12.75" x14ac:dyDescent="0.2">
      <c r="A68" s="27"/>
      <c r="B68" s="28" t="s">
        <v>14</v>
      </c>
      <c r="C68" s="32">
        <v>426277</v>
      </c>
      <c r="D68" s="33">
        <v>14841</v>
      </c>
      <c r="E68" s="34">
        <f t="shared" si="7"/>
        <v>411436</v>
      </c>
      <c r="F68" s="33">
        <v>106702</v>
      </c>
      <c r="G68" s="35">
        <f t="shared" si="8"/>
        <v>319575</v>
      </c>
      <c r="H68" s="36">
        <v>1</v>
      </c>
      <c r="I68" s="37">
        <v>20</v>
      </c>
      <c r="J68" s="38"/>
      <c r="K68" s="38"/>
      <c r="L68" s="38"/>
    </row>
    <row r="69" spans="1:13" s="26" customFormat="1" ht="12.75" x14ac:dyDescent="0.2">
      <c r="A69" s="27"/>
      <c r="B69" s="28" t="s">
        <v>15</v>
      </c>
      <c r="C69" s="32">
        <v>840291</v>
      </c>
      <c r="D69" s="33">
        <v>38312</v>
      </c>
      <c r="E69" s="34">
        <f t="shared" si="7"/>
        <v>801979</v>
      </c>
      <c r="F69" s="33">
        <v>106875</v>
      </c>
      <c r="G69" s="35">
        <f t="shared" si="8"/>
        <v>733416</v>
      </c>
      <c r="H69" s="36">
        <v>1</v>
      </c>
      <c r="I69" s="37">
        <v>21</v>
      </c>
      <c r="J69" s="38"/>
      <c r="K69" s="38"/>
      <c r="L69" s="38"/>
    </row>
    <row r="70" spans="1:13" s="26" customFormat="1" ht="13.5" thickBot="1" x14ac:dyDescent="0.25">
      <c r="A70" s="30"/>
      <c r="B70" s="31" t="s">
        <v>16</v>
      </c>
      <c r="C70" s="39">
        <v>686679</v>
      </c>
      <c r="D70" s="40">
        <v>65520</v>
      </c>
      <c r="E70" s="41">
        <f t="shared" si="7"/>
        <v>621159</v>
      </c>
      <c r="F70" s="40">
        <v>134500</v>
      </c>
      <c r="G70" s="42">
        <f t="shared" si="8"/>
        <v>552179</v>
      </c>
      <c r="H70" s="43">
        <v>1</v>
      </c>
      <c r="I70" s="44">
        <v>22</v>
      </c>
      <c r="J70" s="38"/>
      <c r="K70" s="38"/>
      <c r="L70" s="38"/>
    </row>
    <row r="71" spans="1:13" s="3" customFormat="1" ht="12.75" customHeight="1" x14ac:dyDescent="0.25">
      <c r="A71" s="10">
        <v>2021</v>
      </c>
      <c r="B71" s="28" t="s">
        <v>5</v>
      </c>
      <c r="C71" s="32">
        <v>372110</v>
      </c>
      <c r="D71" s="33">
        <v>27249</v>
      </c>
      <c r="E71" s="34">
        <f t="shared" si="7"/>
        <v>344861</v>
      </c>
      <c r="F71" s="33">
        <v>83007</v>
      </c>
      <c r="G71" s="35">
        <f t="shared" si="8"/>
        <v>289103</v>
      </c>
      <c r="H71" s="36">
        <v>1</v>
      </c>
      <c r="I71" s="37">
        <v>17</v>
      </c>
      <c r="K71" s="5"/>
    </row>
    <row r="72" spans="1:13" s="3" customFormat="1" ht="12.75" customHeight="1" x14ac:dyDescent="0.25">
      <c r="A72" s="12"/>
      <c r="B72" s="28" t="s">
        <v>6</v>
      </c>
      <c r="C72" s="32">
        <v>770481</v>
      </c>
      <c r="D72" s="33">
        <v>36932</v>
      </c>
      <c r="E72" s="34">
        <f t="shared" si="7"/>
        <v>733549</v>
      </c>
      <c r="F72" s="33">
        <v>99283</v>
      </c>
      <c r="G72" s="35">
        <f t="shared" si="8"/>
        <v>671198</v>
      </c>
      <c r="H72" s="36">
        <v>1</v>
      </c>
      <c r="I72" s="37">
        <v>20</v>
      </c>
      <c r="K72" s="5"/>
      <c r="M72" s="7"/>
    </row>
    <row r="73" spans="1:13" s="3" customFormat="1" ht="12.75" customHeight="1" x14ac:dyDescent="0.25">
      <c r="A73" s="12"/>
      <c r="B73" s="28" t="s">
        <v>7</v>
      </c>
      <c r="C73" s="32">
        <v>510985</v>
      </c>
      <c r="D73" s="33">
        <v>29781</v>
      </c>
      <c r="E73" s="34">
        <f t="shared" si="7"/>
        <v>481204</v>
      </c>
      <c r="F73" s="33">
        <v>114279</v>
      </c>
      <c r="G73" s="35">
        <f t="shared" si="8"/>
        <v>396706</v>
      </c>
      <c r="H73" s="36">
        <v>1</v>
      </c>
      <c r="I73" s="37">
        <v>23</v>
      </c>
      <c r="K73" s="5"/>
    </row>
    <row r="74" spans="1:13" s="26" customFormat="1" ht="12.75" x14ac:dyDescent="0.2">
      <c r="A74" s="27"/>
      <c r="B74" s="28" t="s">
        <v>8</v>
      </c>
      <c r="C74" s="32">
        <v>459195</v>
      </c>
      <c r="D74" s="33">
        <v>32921</v>
      </c>
      <c r="E74" s="34">
        <f t="shared" si="7"/>
        <v>426274</v>
      </c>
      <c r="F74" s="33">
        <v>115099</v>
      </c>
      <c r="G74" s="35">
        <f t="shared" si="8"/>
        <v>344096</v>
      </c>
      <c r="H74" s="50">
        <v>0.99980000000000002</v>
      </c>
      <c r="I74" s="37">
        <v>21</v>
      </c>
      <c r="J74" s="38"/>
      <c r="K74" s="38"/>
      <c r="L74" s="38"/>
    </row>
    <row r="75" spans="1:13" s="26" customFormat="1" ht="12.75" x14ac:dyDescent="0.2">
      <c r="A75" s="27"/>
      <c r="B75" s="28" t="s">
        <v>21</v>
      </c>
      <c r="C75" s="32">
        <v>773220</v>
      </c>
      <c r="D75" s="33">
        <v>33621</v>
      </c>
      <c r="E75" s="34">
        <f t="shared" si="7"/>
        <v>739599</v>
      </c>
      <c r="F75" s="33">
        <v>102335</v>
      </c>
      <c r="G75" s="35">
        <f t="shared" si="8"/>
        <v>670885</v>
      </c>
      <c r="H75" s="36">
        <v>1</v>
      </c>
      <c r="I75" s="37">
        <v>18</v>
      </c>
      <c r="J75" s="38"/>
      <c r="K75" s="38"/>
      <c r="L75" s="38"/>
    </row>
    <row r="76" spans="1:13" s="26" customFormat="1" ht="12.75" x14ac:dyDescent="0.2">
      <c r="A76" s="27"/>
      <c r="B76" s="28" t="s">
        <v>10</v>
      </c>
      <c r="C76" s="32">
        <v>533351</v>
      </c>
      <c r="D76" s="33">
        <v>17496</v>
      </c>
      <c r="E76" s="34">
        <f t="shared" si="7"/>
        <v>515855</v>
      </c>
      <c r="F76" s="33">
        <v>115731</v>
      </c>
      <c r="G76" s="35">
        <f t="shared" si="8"/>
        <v>417620</v>
      </c>
      <c r="H76" s="36">
        <v>1</v>
      </c>
      <c r="I76" s="37">
        <v>21</v>
      </c>
      <c r="J76" s="38"/>
      <c r="K76" s="38"/>
      <c r="L76" s="38"/>
    </row>
    <row r="77" spans="1:13" s="26" customFormat="1" ht="12.75" x14ac:dyDescent="0.2">
      <c r="A77" s="27"/>
      <c r="B77" s="28" t="s">
        <v>11</v>
      </c>
      <c r="C77" s="32">
        <v>449017</v>
      </c>
      <c r="D77" s="33">
        <v>17362</v>
      </c>
      <c r="E77" s="34">
        <f t="shared" ref="E77:E79" si="9">C77-D77</f>
        <v>431655</v>
      </c>
      <c r="F77" s="33">
        <v>118773</v>
      </c>
      <c r="G77" s="35">
        <f t="shared" ref="G77:G79" si="10">C77-F77</f>
        <v>330244</v>
      </c>
      <c r="H77" s="36">
        <v>1</v>
      </c>
      <c r="I77" s="37">
        <v>22</v>
      </c>
      <c r="J77" s="38"/>
      <c r="K77" s="38"/>
      <c r="L77" s="38"/>
    </row>
    <row r="78" spans="1:13" s="26" customFormat="1" ht="12.75" x14ac:dyDescent="0.2">
      <c r="A78" s="27"/>
      <c r="B78" s="28" t="s">
        <v>12</v>
      </c>
      <c r="C78" s="32">
        <v>825233</v>
      </c>
      <c r="D78" s="33">
        <v>27236</v>
      </c>
      <c r="E78" s="34">
        <f t="shared" si="9"/>
        <v>797997</v>
      </c>
      <c r="F78" s="33">
        <v>103821</v>
      </c>
      <c r="G78" s="35">
        <f t="shared" si="10"/>
        <v>721412</v>
      </c>
      <c r="H78" s="36">
        <v>1</v>
      </c>
      <c r="I78" s="37">
        <v>21</v>
      </c>
      <c r="J78" s="38"/>
      <c r="K78" s="38"/>
      <c r="L78" s="38"/>
    </row>
    <row r="79" spans="1:13" s="26" customFormat="1" ht="12.75" x14ac:dyDescent="0.2">
      <c r="A79" s="27"/>
      <c r="B79" s="28" t="s">
        <v>13</v>
      </c>
      <c r="C79" s="32">
        <v>491417</v>
      </c>
      <c r="D79" s="33">
        <v>29561</v>
      </c>
      <c r="E79" s="34">
        <f t="shared" si="9"/>
        <v>461856</v>
      </c>
      <c r="F79" s="33">
        <v>113268</v>
      </c>
      <c r="G79" s="35">
        <f t="shared" si="10"/>
        <v>378149</v>
      </c>
      <c r="H79" s="36">
        <v>1</v>
      </c>
      <c r="I79" s="37">
        <v>21</v>
      </c>
      <c r="J79" s="38"/>
      <c r="K79" s="38"/>
      <c r="L79" s="38"/>
    </row>
    <row r="80" spans="1:13" s="26" customFormat="1" ht="12.75" x14ac:dyDescent="0.2">
      <c r="A80" s="27"/>
      <c r="B80" s="28" t="s">
        <v>14</v>
      </c>
      <c r="C80" s="32">
        <v>458481</v>
      </c>
      <c r="D80" s="33">
        <v>18158</v>
      </c>
      <c r="E80" s="34">
        <f t="shared" ref="E80:E93" si="11">C80-D80</f>
        <v>440323</v>
      </c>
      <c r="F80" s="33">
        <v>117845</v>
      </c>
      <c r="G80" s="35">
        <f t="shared" ref="G80:G93" si="12">C80-F80</f>
        <v>340636</v>
      </c>
      <c r="H80" s="36">
        <v>1</v>
      </c>
      <c r="I80" s="37">
        <v>20</v>
      </c>
      <c r="J80" s="38"/>
      <c r="K80" s="38"/>
      <c r="L80" s="38"/>
    </row>
    <row r="81" spans="1:13" s="26" customFormat="1" ht="12.75" x14ac:dyDescent="0.2">
      <c r="A81" s="27"/>
      <c r="B81" s="28" t="s">
        <v>15</v>
      </c>
      <c r="C81" s="32">
        <v>903278</v>
      </c>
      <c r="D81" s="33">
        <v>21422</v>
      </c>
      <c r="E81" s="34">
        <f t="shared" si="11"/>
        <v>881856</v>
      </c>
      <c r="F81" s="33">
        <v>118954</v>
      </c>
      <c r="G81" s="35">
        <f t="shared" si="12"/>
        <v>784324</v>
      </c>
      <c r="H81" s="36">
        <v>1</v>
      </c>
      <c r="I81" s="37">
        <v>22</v>
      </c>
      <c r="J81" s="38"/>
      <c r="K81" s="38"/>
      <c r="L81" s="38"/>
    </row>
    <row r="82" spans="1:13" s="26" customFormat="1" ht="13.5" thickBot="1" x14ac:dyDescent="0.25">
      <c r="A82" s="30"/>
      <c r="B82" s="31" t="s">
        <v>16</v>
      </c>
      <c r="C82" s="39">
        <v>752623</v>
      </c>
      <c r="D82" s="40">
        <v>45640</v>
      </c>
      <c r="E82" s="41">
        <f t="shared" si="11"/>
        <v>706983</v>
      </c>
      <c r="F82" s="40">
        <v>142031</v>
      </c>
      <c r="G82" s="42">
        <f t="shared" si="12"/>
        <v>610592</v>
      </c>
      <c r="H82" s="43">
        <v>1</v>
      </c>
      <c r="I82" s="44">
        <v>22</v>
      </c>
      <c r="J82" s="38"/>
      <c r="K82" s="38"/>
      <c r="L82" s="38"/>
    </row>
    <row r="83" spans="1:13" s="3" customFormat="1" ht="12.75" customHeight="1" x14ac:dyDescent="0.25">
      <c r="A83" s="10">
        <v>2022</v>
      </c>
      <c r="B83" s="28" t="s">
        <v>5</v>
      </c>
      <c r="C83" s="32">
        <v>412448</v>
      </c>
      <c r="D83" s="33">
        <v>13449</v>
      </c>
      <c r="E83" s="34">
        <f t="shared" si="11"/>
        <v>398999</v>
      </c>
      <c r="F83" s="33">
        <v>88419</v>
      </c>
      <c r="G83" s="35">
        <f t="shared" si="12"/>
        <v>324029</v>
      </c>
      <c r="H83" s="36">
        <v>1</v>
      </c>
      <c r="I83" s="37">
        <v>18</v>
      </c>
      <c r="J83" s="5"/>
      <c r="K83" s="5"/>
    </row>
    <row r="84" spans="1:13" s="3" customFormat="1" ht="12.75" customHeight="1" x14ac:dyDescent="0.25">
      <c r="A84" s="12"/>
      <c r="B84" s="28" t="s">
        <v>6</v>
      </c>
      <c r="C84" s="32">
        <v>850547</v>
      </c>
      <c r="D84" s="33">
        <v>26385</v>
      </c>
      <c r="E84" s="34">
        <f t="shared" si="11"/>
        <v>824162</v>
      </c>
      <c r="F84" s="33">
        <v>106191</v>
      </c>
      <c r="G84" s="35">
        <f t="shared" si="12"/>
        <v>744356</v>
      </c>
      <c r="H84" s="36">
        <v>1</v>
      </c>
      <c r="I84" s="37">
        <v>20</v>
      </c>
      <c r="J84" s="5"/>
      <c r="K84" s="5"/>
      <c r="M84" s="7"/>
    </row>
    <row r="85" spans="1:13" s="3" customFormat="1" ht="12.75" customHeight="1" x14ac:dyDescent="0.25">
      <c r="A85" s="12"/>
      <c r="B85" s="28" t="s">
        <v>7</v>
      </c>
      <c r="C85" s="32">
        <v>553860</v>
      </c>
      <c r="D85" s="33">
        <v>33999</v>
      </c>
      <c r="E85" s="34">
        <f t="shared" si="11"/>
        <v>519861</v>
      </c>
      <c r="F85" s="33">
        <v>133270</v>
      </c>
      <c r="G85" s="35">
        <f t="shared" si="12"/>
        <v>420590</v>
      </c>
      <c r="H85" s="36">
        <v>1</v>
      </c>
      <c r="I85" s="37">
        <v>23</v>
      </c>
      <c r="K85" s="5"/>
    </row>
    <row r="86" spans="1:13" s="26" customFormat="1" ht="12.75" x14ac:dyDescent="0.2">
      <c r="A86" s="27"/>
      <c r="B86" s="28" t="s">
        <v>8</v>
      </c>
      <c r="C86" s="32">
        <v>505246</v>
      </c>
      <c r="D86" s="33">
        <v>28045</v>
      </c>
      <c r="E86" s="34">
        <f t="shared" si="11"/>
        <v>477201</v>
      </c>
      <c r="F86" s="33">
        <v>126436</v>
      </c>
      <c r="G86" s="35">
        <f t="shared" si="12"/>
        <v>378810</v>
      </c>
      <c r="H86" s="36">
        <v>1</v>
      </c>
      <c r="I86" s="37">
        <v>19</v>
      </c>
      <c r="J86" s="38"/>
      <c r="K86" s="38"/>
      <c r="L86" s="38"/>
    </row>
    <row r="87" spans="1:13" s="26" customFormat="1" ht="12.75" x14ac:dyDescent="0.2">
      <c r="A87" s="27"/>
      <c r="B87" s="28" t="s">
        <v>21</v>
      </c>
      <c r="C87" s="32">
        <v>865901</v>
      </c>
      <c r="D87" s="33">
        <v>24145</v>
      </c>
      <c r="E87" s="34">
        <f t="shared" si="11"/>
        <v>841756</v>
      </c>
      <c r="F87" s="33">
        <v>116464</v>
      </c>
      <c r="G87" s="35">
        <f t="shared" si="12"/>
        <v>749437</v>
      </c>
      <c r="H87" s="36">
        <v>1</v>
      </c>
      <c r="I87" s="37">
        <v>20</v>
      </c>
      <c r="J87" s="38"/>
      <c r="K87" s="38"/>
      <c r="L87" s="38"/>
    </row>
    <row r="88" spans="1:13" s="26" customFormat="1" ht="12.75" x14ac:dyDescent="0.2">
      <c r="A88" s="27"/>
      <c r="B88" s="28" t="s">
        <v>10</v>
      </c>
      <c r="C88" s="32">
        <v>521657</v>
      </c>
      <c r="D88" s="33">
        <v>31788</v>
      </c>
      <c r="E88" s="34">
        <f t="shared" si="11"/>
        <v>489869</v>
      </c>
      <c r="F88" s="33">
        <v>120025</v>
      </c>
      <c r="G88" s="35">
        <f t="shared" si="12"/>
        <v>401632</v>
      </c>
      <c r="H88" s="36">
        <v>1</v>
      </c>
      <c r="I88" s="37">
        <v>21</v>
      </c>
      <c r="J88" s="38"/>
      <c r="K88" s="38"/>
      <c r="L88" s="38"/>
    </row>
    <row r="89" spans="1:13" s="26" customFormat="1" ht="12.75" x14ac:dyDescent="0.2">
      <c r="A89" s="27"/>
      <c r="B89" s="28" t="s">
        <v>11</v>
      </c>
      <c r="C89" s="32">
        <v>479153</v>
      </c>
      <c r="D89" s="33">
        <v>24174</v>
      </c>
      <c r="E89" s="34">
        <f t="shared" si="11"/>
        <v>454979</v>
      </c>
      <c r="F89" s="33">
        <v>124542</v>
      </c>
      <c r="G89" s="35">
        <f t="shared" si="12"/>
        <v>354611</v>
      </c>
      <c r="H89" s="36">
        <v>1</v>
      </c>
      <c r="I89" s="37">
        <v>21</v>
      </c>
      <c r="J89" s="38"/>
      <c r="K89" s="38"/>
      <c r="L89" s="38"/>
    </row>
    <row r="90" spans="1:13" s="26" customFormat="1" ht="12.75" x14ac:dyDescent="0.2">
      <c r="A90" s="27"/>
      <c r="B90" s="28" t="s">
        <v>12</v>
      </c>
      <c r="C90" s="32">
        <v>819960</v>
      </c>
      <c r="D90" s="33">
        <v>18763</v>
      </c>
      <c r="E90" s="34">
        <f t="shared" si="11"/>
        <v>801197</v>
      </c>
      <c r="F90" s="33">
        <v>114593</v>
      </c>
      <c r="G90" s="35">
        <f t="shared" si="12"/>
        <v>705367</v>
      </c>
      <c r="H90" s="36">
        <v>1</v>
      </c>
      <c r="I90" s="37">
        <v>22</v>
      </c>
      <c r="J90" s="38"/>
      <c r="K90" s="38"/>
      <c r="L90" s="38"/>
    </row>
    <row r="91" spans="1:13" s="26" customFormat="1" ht="12.75" x14ac:dyDescent="0.2">
      <c r="A91" s="27"/>
      <c r="B91" s="28" t="s">
        <v>13</v>
      </c>
      <c r="C91" s="32">
        <v>487862</v>
      </c>
      <c r="D91" s="33">
        <v>37106</v>
      </c>
      <c r="E91" s="34">
        <f t="shared" si="11"/>
        <v>450756</v>
      </c>
      <c r="F91" s="33">
        <v>124026</v>
      </c>
      <c r="G91" s="35">
        <f t="shared" si="12"/>
        <v>363836</v>
      </c>
      <c r="H91" s="36">
        <v>1</v>
      </c>
      <c r="I91" s="37">
        <v>21</v>
      </c>
      <c r="J91" s="38"/>
      <c r="K91" s="38"/>
      <c r="L91" s="38"/>
    </row>
    <row r="92" spans="1:13" s="26" customFormat="1" ht="12.75" x14ac:dyDescent="0.2">
      <c r="A92" s="27"/>
      <c r="B92" s="28" t="s">
        <v>14</v>
      </c>
      <c r="C92" s="32">
        <v>459873</v>
      </c>
      <c r="D92" s="33">
        <v>24654</v>
      </c>
      <c r="E92" s="34">
        <f t="shared" si="11"/>
        <v>435219</v>
      </c>
      <c r="F92" s="33">
        <v>121617</v>
      </c>
      <c r="G92" s="35">
        <f t="shared" si="12"/>
        <v>338256</v>
      </c>
      <c r="H92" s="36">
        <v>1</v>
      </c>
      <c r="I92" s="37">
        <v>19</v>
      </c>
      <c r="J92" s="38"/>
      <c r="K92" s="38"/>
      <c r="L92" s="38"/>
    </row>
    <row r="93" spans="1:13" s="26" customFormat="1" ht="12.75" x14ac:dyDescent="0.2">
      <c r="A93" s="27"/>
      <c r="B93" s="28" t="s">
        <v>15</v>
      </c>
      <c r="C93" s="32">
        <v>895950</v>
      </c>
      <c r="D93" s="33">
        <v>23321</v>
      </c>
      <c r="E93" s="34">
        <f t="shared" si="11"/>
        <v>872629</v>
      </c>
      <c r="F93" s="33">
        <v>126441</v>
      </c>
      <c r="G93" s="35">
        <f t="shared" si="12"/>
        <v>769509</v>
      </c>
      <c r="H93" s="36">
        <v>1</v>
      </c>
      <c r="I93" s="37">
        <v>22</v>
      </c>
      <c r="J93" s="38"/>
      <c r="K93" s="38"/>
      <c r="L93" s="38"/>
    </row>
    <row r="94" spans="1:13" s="26" customFormat="1" ht="13.5" thickBot="1" x14ac:dyDescent="0.25">
      <c r="A94" s="30"/>
      <c r="B94" s="31" t="s">
        <v>16</v>
      </c>
      <c r="C94" s="39">
        <v>700210</v>
      </c>
      <c r="D94" s="40">
        <v>36088</v>
      </c>
      <c r="E94" s="41">
        <f>C94-D94</f>
        <v>664122</v>
      </c>
      <c r="F94" s="40">
        <v>148125</v>
      </c>
      <c r="G94" s="42">
        <f>C94-F94</f>
        <v>552085</v>
      </c>
      <c r="H94" s="43">
        <v>1</v>
      </c>
      <c r="I94" s="44">
        <v>21</v>
      </c>
      <c r="J94" s="38"/>
      <c r="K94" s="38"/>
      <c r="L94" s="38"/>
    </row>
    <row r="95" spans="1:13" s="3" customFormat="1" ht="12.75" customHeight="1" x14ac:dyDescent="0.25">
      <c r="A95" s="10">
        <v>2023</v>
      </c>
      <c r="B95" s="28" t="s">
        <v>5</v>
      </c>
      <c r="C95" s="32">
        <v>529258</v>
      </c>
      <c r="D95" s="33">
        <v>15530</v>
      </c>
      <c r="E95" s="34">
        <f t="shared" ref="E95:E97" si="13">C95-D95</f>
        <v>513728</v>
      </c>
      <c r="F95" s="33">
        <v>101940</v>
      </c>
      <c r="G95" s="35">
        <f t="shared" ref="G95:G97" si="14">C95-F95</f>
        <v>427318</v>
      </c>
      <c r="H95" s="36">
        <v>1</v>
      </c>
      <c r="I95" s="37">
        <v>19</v>
      </c>
      <c r="K95" s="5"/>
    </row>
    <row r="96" spans="1:13" s="3" customFormat="1" ht="12.75" customHeight="1" x14ac:dyDescent="0.25">
      <c r="A96" s="12"/>
      <c r="B96" s="28" t="s">
        <v>6</v>
      </c>
      <c r="C96" s="32">
        <v>1071808</v>
      </c>
      <c r="D96" s="33">
        <v>31707</v>
      </c>
      <c r="E96" s="34">
        <f t="shared" si="13"/>
        <v>1040101</v>
      </c>
      <c r="F96" s="33">
        <v>114293</v>
      </c>
      <c r="G96" s="35">
        <f t="shared" si="14"/>
        <v>957515</v>
      </c>
      <c r="H96" s="36">
        <v>1</v>
      </c>
      <c r="I96" s="37">
        <v>20</v>
      </c>
      <c r="K96" s="5"/>
      <c r="M96" s="7"/>
    </row>
    <row r="97" spans="1:12" s="3" customFormat="1" ht="12.75" customHeight="1" x14ac:dyDescent="0.25">
      <c r="A97" s="12"/>
      <c r="B97" s="28" t="s">
        <v>7</v>
      </c>
      <c r="C97" s="32">
        <v>778504</v>
      </c>
      <c r="D97" s="33">
        <v>44587</v>
      </c>
      <c r="E97" s="34">
        <f t="shared" si="13"/>
        <v>733917</v>
      </c>
      <c r="F97" s="33">
        <v>140947</v>
      </c>
      <c r="G97" s="35">
        <f t="shared" si="14"/>
        <v>637557</v>
      </c>
      <c r="H97" s="36">
        <v>1</v>
      </c>
      <c r="I97" s="37">
        <v>23</v>
      </c>
      <c r="K97" s="5"/>
    </row>
    <row r="98" spans="1:12" s="3" customFormat="1" ht="12.75" customHeight="1" x14ac:dyDescent="0.25">
      <c r="A98" s="27"/>
      <c r="B98" s="28" t="s">
        <v>8</v>
      </c>
      <c r="C98" s="32">
        <v>481780</v>
      </c>
      <c r="D98" s="33">
        <v>18565</v>
      </c>
      <c r="E98" s="34">
        <f t="shared" ref="E98:E106" si="15">C98-D98</f>
        <v>463215</v>
      </c>
      <c r="F98" s="33">
        <v>122289</v>
      </c>
      <c r="G98" s="35">
        <f t="shared" ref="G98:G106" si="16">C98-F98</f>
        <v>359491</v>
      </c>
      <c r="H98" s="36">
        <v>1</v>
      </c>
      <c r="I98" s="37">
        <v>17</v>
      </c>
      <c r="K98" s="5"/>
    </row>
    <row r="99" spans="1:12" s="3" customFormat="1" ht="12.75" customHeight="1" x14ac:dyDescent="0.25">
      <c r="A99" s="27"/>
      <c r="B99" s="28" t="s">
        <v>21</v>
      </c>
      <c r="C99" s="32">
        <v>936720</v>
      </c>
      <c r="D99" s="33">
        <v>20245</v>
      </c>
      <c r="E99" s="34">
        <f t="shared" si="15"/>
        <v>916475</v>
      </c>
      <c r="F99" s="33">
        <v>133229</v>
      </c>
      <c r="G99" s="35">
        <f t="shared" si="16"/>
        <v>803491</v>
      </c>
      <c r="H99" s="36" t="s">
        <v>27</v>
      </c>
      <c r="I99" s="37">
        <v>21</v>
      </c>
      <c r="K99" s="5"/>
    </row>
    <row r="100" spans="1:12" s="3" customFormat="1" ht="12.75" customHeight="1" x14ac:dyDescent="0.25">
      <c r="A100" s="27"/>
      <c r="B100" s="28" t="s">
        <v>10</v>
      </c>
      <c r="C100" s="32">
        <v>563625</v>
      </c>
      <c r="D100" s="33">
        <v>36153</v>
      </c>
      <c r="E100" s="34">
        <f t="shared" si="15"/>
        <v>527472</v>
      </c>
      <c r="F100" s="33">
        <v>133907</v>
      </c>
      <c r="G100" s="35">
        <f t="shared" si="16"/>
        <v>429718</v>
      </c>
      <c r="H100" s="36">
        <v>1</v>
      </c>
      <c r="I100" s="37">
        <v>21</v>
      </c>
      <c r="K100" s="5"/>
    </row>
    <row r="101" spans="1:12" s="26" customFormat="1" ht="12.75" x14ac:dyDescent="0.2">
      <c r="A101" s="27"/>
      <c r="B101" s="28" t="s">
        <v>11</v>
      </c>
      <c r="C101" s="32">
        <v>478878</v>
      </c>
      <c r="D101" s="33">
        <v>18500</v>
      </c>
      <c r="E101" s="34">
        <f t="shared" si="15"/>
        <v>460378</v>
      </c>
      <c r="F101" s="33">
        <v>127878</v>
      </c>
      <c r="G101" s="35">
        <f t="shared" si="16"/>
        <v>351000</v>
      </c>
      <c r="H101" s="36">
        <v>1</v>
      </c>
      <c r="I101" s="37">
        <v>21</v>
      </c>
      <c r="J101" s="38"/>
      <c r="K101" s="38"/>
      <c r="L101" s="38"/>
    </row>
    <row r="102" spans="1:12" s="26" customFormat="1" ht="12.75" x14ac:dyDescent="0.2">
      <c r="A102" s="27"/>
      <c r="B102" s="28" t="s">
        <v>12</v>
      </c>
      <c r="C102" s="32">
        <v>879514</v>
      </c>
      <c r="D102" s="33">
        <v>24890</v>
      </c>
      <c r="E102" s="34">
        <f t="shared" si="15"/>
        <v>854624</v>
      </c>
      <c r="F102" s="33">
        <v>124111</v>
      </c>
      <c r="G102" s="35">
        <f t="shared" si="16"/>
        <v>755403</v>
      </c>
      <c r="H102" s="52">
        <v>1</v>
      </c>
      <c r="I102" s="37">
        <v>21</v>
      </c>
      <c r="J102" s="38"/>
      <c r="K102" s="38"/>
      <c r="L102" s="38"/>
    </row>
    <row r="103" spans="1:12" s="26" customFormat="1" ht="12.75" x14ac:dyDescent="0.2">
      <c r="A103" s="27"/>
      <c r="B103" s="28" t="s">
        <v>13</v>
      </c>
      <c r="C103" s="32">
        <v>446436</v>
      </c>
      <c r="D103" s="33">
        <v>21757</v>
      </c>
      <c r="E103" s="34">
        <f t="shared" si="15"/>
        <v>424679</v>
      </c>
      <c r="F103" s="33">
        <v>127085</v>
      </c>
      <c r="G103" s="35">
        <f t="shared" si="16"/>
        <v>319351</v>
      </c>
      <c r="H103" s="50">
        <v>0.99919999999999998</v>
      </c>
      <c r="I103" s="37">
        <v>20</v>
      </c>
      <c r="J103" s="38"/>
      <c r="K103" s="38"/>
      <c r="L103" s="38"/>
    </row>
    <row r="104" spans="1:12" s="26" customFormat="1" ht="12.75" x14ac:dyDescent="0.2">
      <c r="A104" s="27"/>
      <c r="B104" s="28" t="s">
        <v>14</v>
      </c>
      <c r="C104" s="32">
        <v>472787</v>
      </c>
      <c r="D104" s="33">
        <v>21640</v>
      </c>
      <c r="E104" s="34">
        <f t="shared" si="15"/>
        <v>451147</v>
      </c>
      <c r="F104" s="33">
        <v>137812</v>
      </c>
      <c r="G104" s="35">
        <f t="shared" si="16"/>
        <v>334975</v>
      </c>
      <c r="H104" s="50">
        <v>0.99970000000000003</v>
      </c>
      <c r="I104" s="37">
        <v>20</v>
      </c>
      <c r="J104" s="38"/>
      <c r="K104" s="38"/>
      <c r="L104" s="38"/>
    </row>
    <row r="105" spans="1:12" s="26" customFormat="1" ht="12.75" x14ac:dyDescent="0.2">
      <c r="A105" s="27"/>
      <c r="B105" s="28" t="s">
        <v>15</v>
      </c>
      <c r="C105" s="32">
        <v>961492</v>
      </c>
      <c r="D105" s="33">
        <v>25421</v>
      </c>
      <c r="E105" s="34">
        <f t="shared" si="15"/>
        <v>936071</v>
      </c>
      <c r="F105" s="33">
        <v>146787</v>
      </c>
      <c r="G105" s="35">
        <f t="shared" si="16"/>
        <v>814705</v>
      </c>
      <c r="H105" s="36">
        <v>1</v>
      </c>
      <c r="I105" s="37">
        <v>22</v>
      </c>
      <c r="J105" s="38"/>
      <c r="K105" s="38"/>
      <c r="L105" s="38"/>
    </row>
    <row r="106" spans="1:12" s="26" customFormat="1" ht="13.5" thickBot="1" x14ac:dyDescent="0.25">
      <c r="A106" s="30"/>
      <c r="B106" s="31" t="s">
        <v>16</v>
      </c>
      <c r="C106" s="39">
        <v>964673</v>
      </c>
      <c r="D106" s="40">
        <v>56348</v>
      </c>
      <c r="E106" s="41">
        <f t="shared" si="15"/>
        <v>908325</v>
      </c>
      <c r="F106" s="40">
        <v>162957</v>
      </c>
      <c r="G106" s="42">
        <f t="shared" si="16"/>
        <v>801716</v>
      </c>
      <c r="H106" s="43">
        <v>1</v>
      </c>
      <c r="I106" s="44">
        <v>20</v>
      </c>
      <c r="J106" s="38"/>
      <c r="K106" s="38"/>
      <c r="L106" s="38"/>
    </row>
    <row r="107" spans="1:12" s="17" customFormat="1" ht="12.75" customHeight="1" x14ac:dyDescent="0.25">
      <c r="C107" s="49"/>
    </row>
    <row r="108" spans="1:12" x14ac:dyDescent="0.25">
      <c r="C108" s="55" t="s">
        <v>22</v>
      </c>
      <c r="D108" s="55"/>
      <c r="E108" s="55"/>
      <c r="F108" s="55"/>
    </row>
    <row r="109" spans="1:12" x14ac:dyDescent="0.25">
      <c r="C109" s="55"/>
      <c r="D109" s="55"/>
      <c r="E109" s="55"/>
      <c r="F109" s="55"/>
    </row>
    <row r="110" spans="1:12" x14ac:dyDescent="0.25">
      <c r="C110" s="55"/>
      <c r="D110" s="55"/>
      <c r="E110" s="55"/>
      <c r="F110" s="55"/>
    </row>
    <row r="111" spans="1:12" x14ac:dyDescent="0.25">
      <c r="C111" s="53"/>
      <c r="D111" s="53"/>
      <c r="E111" s="53"/>
      <c r="F111" s="53"/>
    </row>
    <row r="112" spans="1:12" x14ac:dyDescent="0.25">
      <c r="C112" s="53"/>
      <c r="D112" s="53"/>
      <c r="E112" s="53"/>
      <c r="F112" s="53"/>
    </row>
    <row r="113" spans="3:7" x14ac:dyDescent="0.25">
      <c r="C113" s="48" t="s">
        <v>25</v>
      </c>
      <c r="D113" s="51"/>
      <c r="E113" s="51"/>
      <c r="F113" s="51"/>
      <c r="G113" s="51"/>
    </row>
    <row r="114" spans="3:7" x14ac:dyDescent="0.25">
      <c r="C114" s="48" t="s">
        <v>31</v>
      </c>
      <c r="D114" s="51"/>
      <c r="E114" s="51"/>
      <c r="F114" s="51"/>
      <c r="G114" s="51"/>
    </row>
    <row r="115" spans="3:7" x14ac:dyDescent="0.25">
      <c r="C115" s="48" t="s">
        <v>30</v>
      </c>
      <c r="D115" s="51"/>
      <c r="E115" s="51"/>
      <c r="F115" s="51"/>
      <c r="G115" s="51"/>
    </row>
    <row r="116" spans="3:7" x14ac:dyDescent="0.25">
      <c r="C116" s="48" t="s">
        <v>32</v>
      </c>
      <c r="D116" s="51"/>
      <c r="E116" s="51"/>
      <c r="F116" s="51"/>
      <c r="G116" s="51"/>
    </row>
    <row r="117" spans="3:7" x14ac:dyDescent="0.25">
      <c r="C117" s="48" t="s">
        <v>33</v>
      </c>
    </row>
    <row r="118" spans="3:7" s="17" customFormat="1" ht="12.75" customHeight="1" x14ac:dyDescent="0.25">
      <c r="C118" s="49"/>
    </row>
    <row r="119" spans="3:7" x14ac:dyDescent="0.25">
      <c r="C119" s="51"/>
      <c r="D119" s="51"/>
      <c r="E119" s="51"/>
      <c r="F119" s="51"/>
      <c r="G119" s="51"/>
    </row>
  </sheetData>
  <mergeCells count="8">
    <mergeCell ref="C1:I1"/>
    <mergeCell ref="C108:F110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r:id="rId1"/>
  <ignoredErrors>
    <ignoredError sqref="H9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pane xSplit="2" ySplit="10" topLeftCell="C95" activePane="bottomRight" state="frozen"/>
      <selection pane="topRight" activeCell="C1" sqref="C1"/>
      <selection pane="bottomLeft" activeCell="A11" sqref="A11"/>
      <selection pane="bottomRight" activeCell="C104" sqref="C104:I106"/>
    </sheetView>
  </sheetViews>
  <sheetFormatPr defaultColWidth="9.140625" defaultRowHeight="15" x14ac:dyDescent="0.25"/>
  <cols>
    <col min="1" max="1" width="5.5703125" style="16" bestFit="1" customWidth="1"/>
    <col min="2" max="2" width="8" style="16" customWidth="1"/>
    <col min="3" max="3" width="17.5703125" style="16" customWidth="1"/>
    <col min="4" max="4" width="22.42578125" style="16" customWidth="1"/>
    <col min="5" max="7" width="19.7109375" style="16" customWidth="1"/>
    <col min="8" max="9" width="15.7109375" style="16" customWidth="1"/>
    <col min="10" max="10" width="17.42578125" style="16" bestFit="1" customWidth="1"/>
    <col min="11" max="11" width="13.7109375" style="16" bestFit="1" customWidth="1"/>
    <col min="12" max="16384" width="9.140625" style="16"/>
  </cols>
  <sheetData>
    <row r="1" spans="1:13" s="3" customFormat="1" ht="19.5" x14ac:dyDescent="0.25">
      <c r="C1" s="54" t="s">
        <v>29</v>
      </c>
      <c r="D1" s="54"/>
      <c r="E1" s="54"/>
      <c r="F1" s="54"/>
      <c r="G1" s="54"/>
      <c r="H1" s="54"/>
      <c r="I1" s="54"/>
    </row>
    <row r="2" spans="1:13" s="3" customFormat="1" ht="9" customHeight="1" x14ac:dyDescent="0.25"/>
    <row r="3" spans="1:13" s="45" customFormat="1" ht="14.25" x14ac:dyDescent="0.2">
      <c r="C3" s="6" t="s">
        <v>34</v>
      </c>
    </row>
    <row r="4" spans="1:13" s="3" customFormat="1" ht="12.75" customHeight="1" x14ac:dyDescent="0.25">
      <c r="B4" s="7"/>
    </row>
    <row r="5" spans="1:13" s="3" customFormat="1" ht="15" customHeight="1" x14ac:dyDescent="0.25">
      <c r="C5" s="56" t="s">
        <v>0</v>
      </c>
      <c r="D5" s="56"/>
      <c r="E5" s="56"/>
      <c r="F5" s="56"/>
      <c r="G5" s="56"/>
      <c r="H5" s="56"/>
      <c r="I5" s="56"/>
    </row>
    <row r="6" spans="1:13" s="3" customFormat="1" ht="15" customHeight="1" thickBot="1" x14ac:dyDescent="0.3">
      <c r="B6" s="7"/>
      <c r="C6" s="57"/>
      <c r="D6" s="57"/>
      <c r="E6" s="57"/>
      <c r="F6" s="57"/>
      <c r="G6" s="57"/>
      <c r="H6" s="57"/>
      <c r="I6" s="57"/>
    </row>
    <row r="7" spans="1:13" s="3" customFormat="1" ht="15.75" customHeight="1" x14ac:dyDescent="0.25">
      <c r="B7" s="8"/>
      <c r="C7" s="61" t="s">
        <v>1</v>
      </c>
      <c r="D7" s="22"/>
      <c r="E7" s="22"/>
      <c r="F7" s="22"/>
      <c r="G7" s="21"/>
      <c r="H7" s="63" t="s">
        <v>35</v>
      </c>
      <c r="I7" s="66" t="s">
        <v>2</v>
      </c>
    </row>
    <row r="8" spans="1:13" s="3" customFormat="1" ht="15.75" customHeight="1" thickBot="1" x14ac:dyDescent="0.3">
      <c r="B8" s="8"/>
      <c r="C8" s="61"/>
      <c r="D8" s="9"/>
      <c r="E8" s="9"/>
      <c r="F8" s="9"/>
      <c r="G8" s="23"/>
      <c r="H8" s="64"/>
      <c r="I8" s="67"/>
      <c r="J8" s="7"/>
    </row>
    <row r="9" spans="1:13" s="3" customFormat="1" ht="15.75" customHeight="1" thickBot="1" x14ac:dyDescent="0.3">
      <c r="A9" s="7"/>
      <c r="B9" s="8"/>
      <c r="C9" s="61"/>
      <c r="D9" s="58" t="s">
        <v>3</v>
      </c>
      <c r="E9" s="59"/>
      <c r="F9" s="58" t="s">
        <v>4</v>
      </c>
      <c r="G9" s="60"/>
      <c r="H9" s="64"/>
      <c r="I9" s="67"/>
    </row>
    <row r="10" spans="1:13" s="3" customFormat="1" ht="27" customHeight="1" thickBot="1" x14ac:dyDescent="0.3">
      <c r="A10" s="7"/>
      <c r="B10" s="8"/>
      <c r="C10" s="62"/>
      <c r="D10" s="19" t="s">
        <v>17</v>
      </c>
      <c r="E10" s="18" t="s">
        <v>18</v>
      </c>
      <c r="F10" s="19" t="s">
        <v>19</v>
      </c>
      <c r="G10" s="20" t="s">
        <v>20</v>
      </c>
      <c r="H10" s="65"/>
      <c r="I10" s="68"/>
    </row>
    <row r="11" spans="1:13" s="3" customFormat="1" x14ac:dyDescent="0.25">
      <c r="A11" s="10">
        <v>2016</v>
      </c>
      <c r="B11" s="11" t="s">
        <v>5</v>
      </c>
      <c r="C11" s="32">
        <f>D11+E11</f>
        <v>263731634905</v>
      </c>
      <c r="D11" s="33">
        <v>251703661493</v>
      </c>
      <c r="E11" s="34">
        <v>12027973412</v>
      </c>
      <c r="F11" s="33">
        <v>135360942789</v>
      </c>
      <c r="G11" s="35">
        <v>128370692116</v>
      </c>
      <c r="H11" s="36">
        <v>1</v>
      </c>
      <c r="I11" s="37">
        <v>17</v>
      </c>
      <c r="K11" s="5"/>
    </row>
    <row r="12" spans="1:13" s="3" customFormat="1" x14ac:dyDescent="0.25">
      <c r="A12" s="12"/>
      <c r="B12" s="13" t="s">
        <v>6</v>
      </c>
      <c r="C12" s="32">
        <f t="shared" ref="C12:C28" si="0">D12+E12</f>
        <v>244942024372</v>
      </c>
      <c r="D12" s="33">
        <v>228760891902</v>
      </c>
      <c r="E12" s="34">
        <v>16181132470</v>
      </c>
      <c r="F12" s="33">
        <v>126430139496</v>
      </c>
      <c r="G12" s="35">
        <v>118511884876</v>
      </c>
      <c r="H12" s="36">
        <v>1</v>
      </c>
      <c r="I12" s="37">
        <v>21</v>
      </c>
      <c r="K12" s="5"/>
      <c r="M12" s="7"/>
    </row>
    <row r="13" spans="1:13" s="3" customFormat="1" x14ac:dyDescent="0.25">
      <c r="A13" s="12"/>
      <c r="B13" s="13" t="s">
        <v>7</v>
      </c>
      <c r="C13" s="32">
        <f t="shared" si="0"/>
        <v>328825440501</v>
      </c>
      <c r="D13" s="33">
        <v>311591172984</v>
      </c>
      <c r="E13" s="34">
        <v>17234267517</v>
      </c>
      <c r="F13" s="33">
        <v>159310122568</v>
      </c>
      <c r="G13" s="35">
        <v>169515317933</v>
      </c>
      <c r="H13" s="36">
        <v>1</v>
      </c>
      <c r="I13" s="37">
        <v>23</v>
      </c>
      <c r="K13" s="5"/>
    </row>
    <row r="14" spans="1:13" s="3" customFormat="1" x14ac:dyDescent="0.25">
      <c r="A14" s="12"/>
      <c r="B14" s="13" t="s">
        <v>8</v>
      </c>
      <c r="C14" s="32">
        <f t="shared" si="0"/>
        <v>250640643885</v>
      </c>
      <c r="D14" s="33">
        <v>234312563116</v>
      </c>
      <c r="E14" s="34">
        <v>16328080769</v>
      </c>
      <c r="F14" s="33">
        <v>130240839436</v>
      </c>
      <c r="G14" s="35">
        <v>120399804449</v>
      </c>
      <c r="H14" s="36">
        <v>1</v>
      </c>
      <c r="I14" s="37">
        <v>20</v>
      </c>
      <c r="K14" s="5"/>
    </row>
    <row r="15" spans="1:13" s="3" customFormat="1" x14ac:dyDescent="0.25">
      <c r="A15" s="12"/>
      <c r="B15" s="13" t="s">
        <v>9</v>
      </c>
      <c r="C15" s="32">
        <f t="shared" si="0"/>
        <v>245298584455</v>
      </c>
      <c r="D15" s="33">
        <v>229562881587</v>
      </c>
      <c r="E15" s="34">
        <v>15735702868</v>
      </c>
      <c r="F15" s="33">
        <v>129083448957</v>
      </c>
      <c r="G15" s="35">
        <v>116215135498</v>
      </c>
      <c r="H15" s="36">
        <v>1</v>
      </c>
      <c r="I15" s="37">
        <v>20</v>
      </c>
      <c r="K15" s="5"/>
    </row>
    <row r="16" spans="1:13" s="3" customFormat="1" x14ac:dyDescent="0.25">
      <c r="A16" s="12"/>
      <c r="B16" s="13" t="s">
        <v>10</v>
      </c>
      <c r="C16" s="32">
        <f t="shared" si="0"/>
        <v>267791188526</v>
      </c>
      <c r="D16" s="33">
        <v>252315238322</v>
      </c>
      <c r="E16" s="34">
        <v>15475950204</v>
      </c>
      <c r="F16" s="33">
        <v>144386547734</v>
      </c>
      <c r="G16" s="35">
        <v>123404640792</v>
      </c>
      <c r="H16" s="36">
        <v>1</v>
      </c>
      <c r="I16" s="37">
        <v>21</v>
      </c>
      <c r="K16" s="5"/>
    </row>
    <row r="17" spans="1:13" s="3" customFormat="1" x14ac:dyDescent="0.25">
      <c r="A17" s="12"/>
      <c r="B17" s="13" t="s">
        <v>11</v>
      </c>
      <c r="C17" s="32">
        <f t="shared" si="0"/>
        <v>223207714991</v>
      </c>
      <c r="D17" s="33">
        <v>206992620480</v>
      </c>
      <c r="E17" s="34">
        <v>16215094511</v>
      </c>
      <c r="F17" s="33">
        <v>121225589446</v>
      </c>
      <c r="G17" s="35">
        <v>101982125545</v>
      </c>
      <c r="H17" s="36">
        <v>1</v>
      </c>
      <c r="I17" s="37">
        <v>20</v>
      </c>
      <c r="K17" s="5"/>
    </row>
    <row r="18" spans="1:13" s="3" customFormat="1" x14ac:dyDescent="0.25">
      <c r="A18" s="12"/>
      <c r="B18" s="13" t="s">
        <v>12</v>
      </c>
      <c r="C18" s="32">
        <f t="shared" si="0"/>
        <v>241200749205</v>
      </c>
      <c r="D18" s="33">
        <v>226132881437</v>
      </c>
      <c r="E18" s="34">
        <v>15067867768</v>
      </c>
      <c r="F18" s="33">
        <v>130964641056</v>
      </c>
      <c r="G18" s="35">
        <v>110236108149</v>
      </c>
      <c r="H18" s="36">
        <v>1</v>
      </c>
      <c r="I18" s="37">
        <v>22</v>
      </c>
      <c r="K18" s="5"/>
    </row>
    <row r="19" spans="1:13" s="3" customFormat="1" x14ac:dyDescent="0.25">
      <c r="A19" s="12"/>
      <c r="B19" s="13" t="s">
        <v>13</v>
      </c>
      <c r="C19" s="32">
        <f t="shared" si="0"/>
        <v>249844090939</v>
      </c>
      <c r="D19" s="33">
        <v>234206360612</v>
      </c>
      <c r="E19" s="34">
        <v>15637730327</v>
      </c>
      <c r="F19" s="33">
        <v>135101106345</v>
      </c>
      <c r="G19" s="35">
        <v>114742984594</v>
      </c>
      <c r="H19" s="36">
        <v>1</v>
      </c>
      <c r="I19" s="37">
        <v>21</v>
      </c>
      <c r="K19" s="5"/>
    </row>
    <row r="20" spans="1:13" s="3" customFormat="1" x14ac:dyDescent="0.25">
      <c r="A20" s="12"/>
      <c r="B20" s="13" t="s">
        <v>14</v>
      </c>
      <c r="C20" s="32">
        <f t="shared" si="0"/>
        <v>262457257049</v>
      </c>
      <c r="D20" s="33">
        <v>246342400675</v>
      </c>
      <c r="E20" s="34">
        <v>16114856374</v>
      </c>
      <c r="F20" s="33">
        <v>144116681248</v>
      </c>
      <c r="G20" s="35">
        <v>118340575801</v>
      </c>
      <c r="H20" s="36">
        <v>1</v>
      </c>
      <c r="I20" s="37">
        <v>19</v>
      </c>
      <c r="K20" s="5"/>
    </row>
    <row r="21" spans="1:13" s="3" customFormat="1" x14ac:dyDescent="0.25">
      <c r="A21" s="12"/>
      <c r="B21" s="13" t="s">
        <v>15</v>
      </c>
      <c r="C21" s="32">
        <f t="shared" si="0"/>
        <v>277743831036</v>
      </c>
      <c r="D21" s="33">
        <v>260740114648</v>
      </c>
      <c r="E21" s="34">
        <v>17003716388</v>
      </c>
      <c r="F21" s="33">
        <v>145582662234</v>
      </c>
      <c r="G21" s="35">
        <v>132161168802</v>
      </c>
      <c r="H21" s="36">
        <v>1</v>
      </c>
      <c r="I21" s="37">
        <v>22</v>
      </c>
      <c r="K21" s="5"/>
    </row>
    <row r="22" spans="1:13" s="3" customFormat="1" ht="15.75" thickBot="1" x14ac:dyDescent="0.3">
      <c r="A22" s="14"/>
      <c r="B22" s="15" t="s">
        <v>16</v>
      </c>
      <c r="C22" s="39">
        <f t="shared" si="0"/>
        <v>381866066504</v>
      </c>
      <c r="D22" s="40">
        <v>362151265415</v>
      </c>
      <c r="E22" s="41">
        <v>19714801089</v>
      </c>
      <c r="F22" s="40">
        <v>197427606636</v>
      </c>
      <c r="G22" s="42">
        <v>184438459868</v>
      </c>
      <c r="H22" s="43">
        <v>1</v>
      </c>
      <c r="I22" s="44">
        <v>21</v>
      </c>
      <c r="K22" s="5"/>
    </row>
    <row r="23" spans="1:13" s="3" customFormat="1" x14ac:dyDescent="0.25">
      <c r="A23" s="10">
        <v>2017</v>
      </c>
      <c r="B23" s="11" t="s">
        <v>5</v>
      </c>
      <c r="C23" s="32">
        <f t="shared" si="0"/>
        <v>320192913066</v>
      </c>
      <c r="D23" s="33">
        <v>307693892752</v>
      </c>
      <c r="E23" s="34">
        <v>12499020314</v>
      </c>
      <c r="F23" s="33">
        <v>163869799846</v>
      </c>
      <c r="G23" s="35">
        <v>156323113220</v>
      </c>
      <c r="H23" s="36">
        <v>1</v>
      </c>
      <c r="I23" s="37">
        <v>19</v>
      </c>
      <c r="K23" s="5"/>
    </row>
    <row r="24" spans="1:13" s="3" customFormat="1" x14ac:dyDescent="0.25">
      <c r="A24" s="12"/>
      <c r="B24" s="13" t="s">
        <v>6</v>
      </c>
      <c r="C24" s="32">
        <f t="shared" si="0"/>
        <v>309141763123</v>
      </c>
      <c r="D24" s="33">
        <v>294355955992</v>
      </c>
      <c r="E24" s="34">
        <v>14785807131</v>
      </c>
      <c r="F24" s="33">
        <v>163114624459</v>
      </c>
      <c r="G24" s="35">
        <v>146027138664</v>
      </c>
      <c r="H24" s="36">
        <v>1</v>
      </c>
      <c r="I24" s="37">
        <v>20</v>
      </c>
      <c r="K24" s="5"/>
      <c r="M24" s="7"/>
    </row>
    <row r="25" spans="1:13" s="3" customFormat="1" x14ac:dyDescent="0.25">
      <c r="A25" s="12"/>
      <c r="B25" s="13" t="s">
        <v>7</v>
      </c>
      <c r="C25" s="32">
        <f t="shared" si="0"/>
        <v>378973267203</v>
      </c>
      <c r="D25" s="33">
        <v>361518001586</v>
      </c>
      <c r="E25" s="34">
        <v>17455265617</v>
      </c>
      <c r="F25" s="33">
        <v>195356818188</v>
      </c>
      <c r="G25" s="35">
        <v>183616449015</v>
      </c>
      <c r="H25" s="36">
        <v>1</v>
      </c>
      <c r="I25" s="37">
        <v>23</v>
      </c>
      <c r="K25" s="5"/>
    </row>
    <row r="26" spans="1:13" s="3" customFormat="1" x14ac:dyDescent="0.25">
      <c r="A26" s="12"/>
      <c r="B26" s="13" t="s">
        <v>8</v>
      </c>
      <c r="C26" s="32">
        <f t="shared" si="0"/>
        <v>252286698996</v>
      </c>
      <c r="D26" s="33">
        <v>236753156700</v>
      </c>
      <c r="E26" s="34">
        <v>15533542296</v>
      </c>
      <c r="F26" s="33">
        <v>137070267150</v>
      </c>
      <c r="G26" s="35">
        <v>115216431846</v>
      </c>
      <c r="H26" s="36">
        <v>1</v>
      </c>
      <c r="I26" s="37">
        <v>18</v>
      </c>
      <c r="K26" s="5"/>
    </row>
    <row r="27" spans="1:13" s="3" customFormat="1" x14ac:dyDescent="0.25">
      <c r="A27" s="12"/>
      <c r="B27" s="13" t="s">
        <v>21</v>
      </c>
      <c r="C27" s="32">
        <f t="shared" si="0"/>
        <v>309392131223</v>
      </c>
      <c r="D27" s="33">
        <v>291240103217</v>
      </c>
      <c r="E27" s="34">
        <v>18152028006</v>
      </c>
      <c r="F27" s="33">
        <v>166277437604</v>
      </c>
      <c r="G27" s="35">
        <v>143114693619</v>
      </c>
      <c r="H27" s="36">
        <v>1</v>
      </c>
      <c r="I27" s="37">
        <v>21</v>
      </c>
      <c r="K27" s="5"/>
    </row>
    <row r="28" spans="1:13" s="3" customFormat="1" x14ac:dyDescent="0.25">
      <c r="A28" s="12"/>
      <c r="B28" s="13" t="s">
        <v>10</v>
      </c>
      <c r="C28" s="32">
        <f t="shared" si="0"/>
        <v>303769316833</v>
      </c>
      <c r="D28" s="33">
        <v>285614213529</v>
      </c>
      <c r="E28" s="34">
        <f>303769316833-D28</f>
        <v>18155103304</v>
      </c>
      <c r="F28" s="33">
        <v>166911109381</v>
      </c>
      <c r="G28" s="35">
        <v>136858207452</v>
      </c>
      <c r="H28" s="36">
        <v>1</v>
      </c>
      <c r="I28" s="37">
        <v>20</v>
      </c>
      <c r="K28" s="5"/>
    </row>
    <row r="29" spans="1:13" s="3" customFormat="1" x14ac:dyDescent="0.25">
      <c r="A29" s="12"/>
      <c r="B29" s="13" t="s">
        <v>11</v>
      </c>
      <c r="C29" s="32">
        <f t="shared" ref="C29:C31" si="1">D29+E29</f>
        <v>271607287612</v>
      </c>
      <c r="D29" s="33">
        <v>255181010184</v>
      </c>
      <c r="E29" s="34">
        <v>16426277428</v>
      </c>
      <c r="F29" s="33">
        <v>151135338115</v>
      </c>
      <c r="G29" s="35">
        <v>120471949497</v>
      </c>
      <c r="H29" s="36">
        <v>1</v>
      </c>
      <c r="I29" s="37">
        <v>21</v>
      </c>
      <c r="K29" s="5"/>
    </row>
    <row r="30" spans="1:13" s="3" customFormat="1" x14ac:dyDescent="0.25">
      <c r="A30" s="12"/>
      <c r="B30" s="13" t="s">
        <v>12</v>
      </c>
      <c r="C30" s="32">
        <f t="shared" si="1"/>
        <v>310345782235</v>
      </c>
      <c r="D30" s="33">
        <v>294763974078</v>
      </c>
      <c r="E30" s="34">
        <v>15581808157</v>
      </c>
      <c r="F30" s="33">
        <v>168743120599</v>
      </c>
      <c r="G30" s="35">
        <v>141602661636</v>
      </c>
      <c r="H30" s="36">
        <v>1</v>
      </c>
      <c r="I30" s="37">
        <v>21</v>
      </c>
      <c r="K30" s="5"/>
    </row>
    <row r="31" spans="1:13" s="3" customFormat="1" x14ac:dyDescent="0.25">
      <c r="A31" s="12"/>
      <c r="B31" s="13" t="s">
        <v>13</v>
      </c>
      <c r="C31" s="32">
        <f t="shared" si="1"/>
        <v>281259239880</v>
      </c>
      <c r="D31" s="33">
        <v>265029480591</v>
      </c>
      <c r="E31" s="34">
        <v>16229759289</v>
      </c>
      <c r="F31" s="33">
        <v>153560294350</v>
      </c>
      <c r="G31" s="35">
        <v>127698945530</v>
      </c>
      <c r="H31" s="36">
        <v>1</v>
      </c>
      <c r="I31" s="37">
        <v>20</v>
      </c>
      <c r="K31" s="5"/>
    </row>
    <row r="32" spans="1:13" s="26" customFormat="1" ht="12.75" x14ac:dyDescent="0.2">
      <c r="A32" s="27"/>
      <c r="B32" s="28" t="s">
        <v>14</v>
      </c>
      <c r="C32" s="32">
        <v>269227353850</v>
      </c>
      <c r="D32" s="33">
        <v>252899288203</v>
      </c>
      <c r="E32" s="34">
        <v>16328065647</v>
      </c>
      <c r="F32" s="33">
        <v>145656621722</v>
      </c>
      <c r="G32" s="35">
        <v>123570732128</v>
      </c>
      <c r="H32" s="36">
        <v>1</v>
      </c>
      <c r="I32" s="37">
        <v>20</v>
      </c>
      <c r="J32" s="38"/>
      <c r="K32" s="38"/>
      <c r="L32" s="38"/>
    </row>
    <row r="33" spans="1:13" s="26" customFormat="1" ht="12.75" x14ac:dyDescent="0.2">
      <c r="A33" s="27"/>
      <c r="B33" s="28" t="s">
        <v>15</v>
      </c>
      <c r="C33" s="32">
        <v>325673170317</v>
      </c>
      <c r="D33" s="33">
        <v>308731189064</v>
      </c>
      <c r="E33" s="34">
        <v>16941981253</v>
      </c>
      <c r="F33" s="33">
        <v>168617817841</v>
      </c>
      <c r="G33" s="35">
        <v>157055352476</v>
      </c>
      <c r="H33" s="36">
        <v>1</v>
      </c>
      <c r="I33" s="37">
        <v>22</v>
      </c>
      <c r="J33" s="38"/>
      <c r="K33" s="38"/>
      <c r="L33" s="38"/>
    </row>
    <row r="34" spans="1:13" s="26" customFormat="1" ht="13.5" thickBot="1" x14ac:dyDescent="0.25">
      <c r="A34" s="30"/>
      <c r="B34" s="31" t="s">
        <v>16</v>
      </c>
      <c r="C34" s="39">
        <v>314061393489</v>
      </c>
      <c r="D34" s="40">
        <v>293812821922</v>
      </c>
      <c r="E34" s="41">
        <v>20248571567</v>
      </c>
      <c r="F34" s="40">
        <v>173305792830</v>
      </c>
      <c r="G34" s="42">
        <v>140755600659</v>
      </c>
      <c r="H34" s="43">
        <v>1</v>
      </c>
      <c r="I34" s="44">
        <v>20</v>
      </c>
      <c r="J34" s="38"/>
      <c r="K34" s="38"/>
      <c r="L34" s="38"/>
    </row>
    <row r="35" spans="1:13" s="3" customFormat="1" x14ac:dyDescent="0.25">
      <c r="A35" s="10">
        <v>2018</v>
      </c>
      <c r="B35" s="11" t="s">
        <v>5</v>
      </c>
      <c r="C35" s="32">
        <f t="shared" ref="C35:C39" si="2">D35+E35</f>
        <v>365117316024</v>
      </c>
      <c r="D35" s="33">
        <v>351588798900</v>
      </c>
      <c r="E35" s="34">
        <v>13528517124</v>
      </c>
      <c r="F35" s="33">
        <v>192294907265</v>
      </c>
      <c r="G35" s="35">
        <v>172822408759</v>
      </c>
      <c r="H35" s="36" t="s">
        <v>23</v>
      </c>
      <c r="I35" s="37">
        <v>20</v>
      </c>
      <c r="K35" s="5"/>
    </row>
    <row r="36" spans="1:13" s="3" customFormat="1" x14ac:dyDescent="0.25">
      <c r="A36" s="12"/>
      <c r="B36" s="13" t="s">
        <v>6</v>
      </c>
      <c r="C36" s="32">
        <f t="shared" si="2"/>
        <v>330746516513</v>
      </c>
      <c r="D36" s="33">
        <v>314395032621</v>
      </c>
      <c r="E36" s="34">
        <v>16351483892</v>
      </c>
      <c r="F36" s="33">
        <v>177343145848</v>
      </c>
      <c r="G36" s="35">
        <v>153403370665</v>
      </c>
      <c r="H36" s="36">
        <v>1</v>
      </c>
      <c r="I36" s="37">
        <v>20</v>
      </c>
      <c r="K36" s="5"/>
      <c r="M36" s="7"/>
    </row>
    <row r="37" spans="1:13" s="3" customFormat="1" x14ac:dyDescent="0.25">
      <c r="A37" s="12"/>
      <c r="B37" s="13" t="s">
        <v>7</v>
      </c>
      <c r="C37" s="32">
        <f t="shared" si="2"/>
        <v>365272841924</v>
      </c>
      <c r="D37" s="33">
        <v>347827544637</v>
      </c>
      <c r="E37" s="34">
        <v>17445297287</v>
      </c>
      <c r="F37" s="33">
        <v>194134600374</v>
      </c>
      <c r="G37" s="35">
        <v>171138241550</v>
      </c>
      <c r="H37" s="36">
        <v>1</v>
      </c>
      <c r="I37" s="37">
        <v>22</v>
      </c>
      <c r="K37" s="5"/>
    </row>
    <row r="38" spans="1:13" s="26" customFormat="1" ht="12.75" x14ac:dyDescent="0.2">
      <c r="A38" s="27"/>
      <c r="B38" s="28" t="s">
        <v>8</v>
      </c>
      <c r="C38" s="32">
        <f t="shared" si="2"/>
        <v>655156714713</v>
      </c>
      <c r="D38" s="33">
        <v>638180942680</v>
      </c>
      <c r="E38" s="34">
        <v>16975772033</v>
      </c>
      <c r="F38" s="33">
        <v>340553784087</v>
      </c>
      <c r="G38" s="35">
        <v>314602930626</v>
      </c>
      <c r="H38" s="36">
        <v>1</v>
      </c>
      <c r="I38" s="37">
        <v>19</v>
      </c>
      <c r="J38" s="38"/>
      <c r="K38" s="38"/>
      <c r="L38" s="38"/>
    </row>
    <row r="39" spans="1:13" s="26" customFormat="1" ht="12.75" x14ac:dyDescent="0.2">
      <c r="A39" s="27"/>
      <c r="B39" s="28" t="s">
        <v>21</v>
      </c>
      <c r="C39" s="32">
        <f t="shared" si="2"/>
        <v>596939640155</v>
      </c>
      <c r="D39" s="33">
        <v>578213020744</v>
      </c>
      <c r="E39" s="34">
        <v>18726619411</v>
      </c>
      <c r="F39" s="33">
        <v>313970071673</v>
      </c>
      <c r="G39" s="35">
        <v>282969568482</v>
      </c>
      <c r="H39" s="36">
        <v>1</v>
      </c>
      <c r="I39" s="37">
        <v>20</v>
      </c>
      <c r="J39" s="38"/>
      <c r="K39" s="38"/>
      <c r="L39" s="38"/>
    </row>
    <row r="40" spans="1:13" s="26" customFormat="1" ht="12.75" x14ac:dyDescent="0.2">
      <c r="A40" s="27"/>
      <c r="B40" s="28" t="s">
        <v>10</v>
      </c>
      <c r="C40" s="32">
        <f>D40+E40</f>
        <v>603899307911</v>
      </c>
      <c r="D40" s="33">
        <v>586532628588</v>
      </c>
      <c r="E40" s="34">
        <v>17366679323</v>
      </c>
      <c r="F40" s="33">
        <v>320910888752</v>
      </c>
      <c r="G40" s="35">
        <v>282988419159</v>
      </c>
      <c r="H40" s="36">
        <v>1</v>
      </c>
      <c r="I40" s="37">
        <v>20</v>
      </c>
      <c r="J40" s="38"/>
      <c r="K40" s="38"/>
      <c r="L40" s="38"/>
    </row>
    <row r="41" spans="1:13" s="26" customFormat="1" ht="12.75" x14ac:dyDescent="0.2">
      <c r="A41" s="27"/>
      <c r="B41" s="28" t="s">
        <v>11</v>
      </c>
      <c r="C41" s="32">
        <v>684716748497</v>
      </c>
      <c r="D41" s="33">
        <v>666380149811</v>
      </c>
      <c r="E41" s="34">
        <f>C41-D41</f>
        <v>18336598686</v>
      </c>
      <c r="F41" s="33">
        <v>353899929668</v>
      </c>
      <c r="G41" s="35">
        <f>C41-F41</f>
        <v>330816818829</v>
      </c>
      <c r="H41" s="36">
        <v>1</v>
      </c>
      <c r="I41" s="37">
        <v>22</v>
      </c>
      <c r="J41" s="38"/>
      <c r="K41" s="38"/>
      <c r="L41" s="38"/>
    </row>
    <row r="42" spans="1:13" s="26" customFormat="1" ht="12.75" x14ac:dyDescent="0.2">
      <c r="A42" s="27"/>
      <c r="B42" s="28" t="s">
        <v>12</v>
      </c>
      <c r="C42" s="32">
        <v>705924102613</v>
      </c>
      <c r="D42" s="33">
        <v>689391696962</v>
      </c>
      <c r="E42" s="34">
        <f>C42-D42</f>
        <v>16532405651</v>
      </c>
      <c r="F42" s="33">
        <v>367511035480</v>
      </c>
      <c r="G42" s="35">
        <f t="shared" ref="G42:G81" si="3">C42-F42</f>
        <v>338413067133</v>
      </c>
      <c r="H42" s="36">
        <v>1</v>
      </c>
      <c r="I42" s="37">
        <v>21</v>
      </c>
      <c r="J42" s="38"/>
      <c r="K42" s="38"/>
      <c r="L42" s="38"/>
    </row>
    <row r="43" spans="1:13" s="26" customFormat="1" ht="12.75" x14ac:dyDescent="0.2">
      <c r="A43" s="27"/>
      <c r="B43" s="28" t="s">
        <v>13</v>
      </c>
      <c r="C43" s="32">
        <v>724001321735</v>
      </c>
      <c r="D43" s="33">
        <v>707565898022</v>
      </c>
      <c r="E43" s="34">
        <f>C43-D43</f>
        <v>16435423713</v>
      </c>
      <c r="F43" s="33">
        <v>375478151150</v>
      </c>
      <c r="G43" s="35">
        <f t="shared" si="3"/>
        <v>348523170585</v>
      </c>
      <c r="H43" s="36">
        <v>1</v>
      </c>
      <c r="I43" s="37">
        <v>20</v>
      </c>
      <c r="J43" s="38"/>
      <c r="K43" s="38"/>
      <c r="L43" s="38"/>
    </row>
    <row r="44" spans="1:13" s="26" customFormat="1" ht="12.75" x14ac:dyDescent="0.2">
      <c r="A44" s="27"/>
      <c r="B44" s="28" t="s">
        <v>14</v>
      </c>
      <c r="C44" s="32">
        <v>767010257022</v>
      </c>
      <c r="D44" s="33">
        <v>748656858211</v>
      </c>
      <c r="E44" s="34">
        <f t="shared" ref="E44:E81" si="4">C44-D44</f>
        <v>18353398811</v>
      </c>
      <c r="F44" s="33">
        <v>384434191588</v>
      </c>
      <c r="G44" s="35">
        <f t="shared" si="3"/>
        <v>382576065434</v>
      </c>
      <c r="H44" s="36">
        <v>1</v>
      </c>
      <c r="I44" s="37">
        <v>21</v>
      </c>
      <c r="J44" s="38"/>
      <c r="K44" s="38"/>
      <c r="L44" s="38"/>
    </row>
    <row r="45" spans="1:13" s="26" customFormat="1" ht="12.75" x14ac:dyDescent="0.2">
      <c r="A45" s="27"/>
      <c r="B45" s="28" t="s">
        <v>15</v>
      </c>
      <c r="C45" s="32">
        <v>759582635496</v>
      </c>
      <c r="D45" s="33">
        <v>741425208506</v>
      </c>
      <c r="E45" s="34">
        <f t="shared" si="4"/>
        <v>18157426990</v>
      </c>
      <c r="F45" s="33">
        <v>396006549722</v>
      </c>
      <c r="G45" s="35">
        <f t="shared" si="3"/>
        <v>363576085774</v>
      </c>
      <c r="H45" s="36" t="s">
        <v>24</v>
      </c>
      <c r="I45" s="37">
        <v>22</v>
      </c>
      <c r="J45" s="38"/>
      <c r="K45" s="38"/>
      <c r="L45" s="38"/>
    </row>
    <row r="46" spans="1:13" s="26" customFormat="1" ht="13.5" thickBot="1" x14ac:dyDescent="0.25">
      <c r="A46" s="30"/>
      <c r="B46" s="31" t="s">
        <v>16</v>
      </c>
      <c r="C46" s="39">
        <v>795329549364</v>
      </c>
      <c r="D46" s="40">
        <v>773412981049</v>
      </c>
      <c r="E46" s="41">
        <f t="shared" si="4"/>
        <v>21916568315</v>
      </c>
      <c r="F46" s="40">
        <v>406014045735</v>
      </c>
      <c r="G46" s="42">
        <f t="shared" si="3"/>
        <v>389315503629</v>
      </c>
      <c r="H46" s="43">
        <v>1</v>
      </c>
      <c r="I46" s="44">
        <v>21</v>
      </c>
      <c r="J46" s="38"/>
      <c r="K46" s="38"/>
      <c r="L46" s="38"/>
    </row>
    <row r="47" spans="1:13" s="3" customFormat="1" ht="12.75" customHeight="1" x14ac:dyDescent="0.25">
      <c r="A47" s="10">
        <v>2019</v>
      </c>
      <c r="B47" s="11" t="s">
        <v>5</v>
      </c>
      <c r="C47" s="32">
        <f>D47+E47</f>
        <v>900547691928</v>
      </c>
      <c r="D47" s="33">
        <v>886368632742</v>
      </c>
      <c r="E47" s="34">
        <v>14179059186</v>
      </c>
      <c r="F47" s="33">
        <v>459655585084</v>
      </c>
      <c r="G47" s="35">
        <f t="shared" si="3"/>
        <v>440892106844</v>
      </c>
      <c r="H47" s="36">
        <v>1</v>
      </c>
      <c r="I47" s="37">
        <v>21</v>
      </c>
      <c r="K47" s="5"/>
    </row>
    <row r="48" spans="1:13" s="3" customFormat="1" ht="12.75" customHeight="1" x14ac:dyDescent="0.25">
      <c r="A48" s="12"/>
      <c r="B48" s="13" t="s">
        <v>6</v>
      </c>
      <c r="C48" s="32">
        <f t="shared" ref="C48:C58" si="5">D48+E48</f>
        <v>869424067728</v>
      </c>
      <c r="D48" s="33">
        <v>852245500737</v>
      </c>
      <c r="E48" s="34">
        <v>17178566991</v>
      </c>
      <c r="F48" s="33">
        <v>442797807499</v>
      </c>
      <c r="G48" s="35">
        <f t="shared" si="3"/>
        <v>426626260229</v>
      </c>
      <c r="H48" s="36">
        <v>1</v>
      </c>
      <c r="I48" s="37">
        <v>20</v>
      </c>
      <c r="K48" s="5"/>
      <c r="M48" s="7"/>
    </row>
    <row r="49" spans="1:13" s="3" customFormat="1" ht="12.75" customHeight="1" x14ac:dyDescent="0.25">
      <c r="A49" s="12"/>
      <c r="B49" s="13" t="s">
        <v>7</v>
      </c>
      <c r="C49" s="32">
        <f t="shared" si="5"/>
        <v>1011189933948</v>
      </c>
      <c r="D49" s="33">
        <v>993638249096</v>
      </c>
      <c r="E49" s="34">
        <v>17551684852</v>
      </c>
      <c r="F49" s="33">
        <v>519248899317</v>
      </c>
      <c r="G49" s="35">
        <f t="shared" si="3"/>
        <v>491941034631</v>
      </c>
      <c r="H49" s="36">
        <v>1</v>
      </c>
      <c r="I49" s="37">
        <v>21</v>
      </c>
      <c r="K49" s="5"/>
    </row>
    <row r="50" spans="1:13" s="26" customFormat="1" ht="12.75" x14ac:dyDescent="0.2">
      <c r="A50" s="27"/>
      <c r="B50" s="28" t="s">
        <v>8</v>
      </c>
      <c r="C50" s="32">
        <f t="shared" si="5"/>
        <v>960690118105</v>
      </c>
      <c r="D50" s="33">
        <v>940977612609</v>
      </c>
      <c r="E50" s="34">
        <v>19712505496</v>
      </c>
      <c r="F50" s="33">
        <v>483758992160</v>
      </c>
      <c r="G50" s="35">
        <f t="shared" si="3"/>
        <v>476931125945</v>
      </c>
      <c r="H50" s="36">
        <v>1</v>
      </c>
      <c r="I50" s="37">
        <v>20</v>
      </c>
      <c r="J50" s="38"/>
      <c r="K50" s="38"/>
      <c r="L50" s="38"/>
    </row>
    <row r="51" spans="1:13" s="26" customFormat="1" ht="12.75" x14ac:dyDescent="0.2">
      <c r="A51" s="27"/>
      <c r="B51" s="28" t="s">
        <v>21</v>
      </c>
      <c r="C51" s="32">
        <f t="shared" si="5"/>
        <v>1016317943318</v>
      </c>
      <c r="D51" s="33">
        <v>997643759795</v>
      </c>
      <c r="E51" s="34">
        <v>18674183523</v>
      </c>
      <c r="F51" s="33">
        <v>525881550005</v>
      </c>
      <c r="G51" s="35">
        <f t="shared" si="3"/>
        <v>490436393313</v>
      </c>
      <c r="H51" s="36">
        <v>1</v>
      </c>
      <c r="I51" s="37">
        <v>21</v>
      </c>
      <c r="J51" s="38"/>
      <c r="K51" s="38"/>
      <c r="L51" s="38"/>
    </row>
    <row r="52" spans="1:13" s="26" customFormat="1" ht="12.75" x14ac:dyDescent="0.2">
      <c r="A52" s="27"/>
      <c r="B52" s="28" t="s">
        <v>10</v>
      </c>
      <c r="C52" s="32">
        <f t="shared" si="5"/>
        <v>1021301985063</v>
      </c>
      <c r="D52" s="33">
        <v>1003872915325</v>
      </c>
      <c r="E52" s="34">
        <v>17429069738</v>
      </c>
      <c r="F52" s="33">
        <v>524176895797</v>
      </c>
      <c r="G52" s="35">
        <f t="shared" si="3"/>
        <v>497125089266</v>
      </c>
      <c r="H52" s="36">
        <v>1</v>
      </c>
      <c r="I52" s="37">
        <v>19</v>
      </c>
      <c r="J52" s="38"/>
      <c r="K52" s="38"/>
      <c r="L52" s="38"/>
    </row>
    <row r="53" spans="1:13" s="26" customFormat="1" ht="12.75" x14ac:dyDescent="0.2">
      <c r="A53" s="27"/>
      <c r="B53" s="28" t="s">
        <v>11</v>
      </c>
      <c r="C53" s="32">
        <f t="shared" si="5"/>
        <v>1200395591629</v>
      </c>
      <c r="D53" s="33">
        <v>1180587165584</v>
      </c>
      <c r="E53" s="34">
        <v>19808426045</v>
      </c>
      <c r="F53" s="33">
        <v>613460410637</v>
      </c>
      <c r="G53" s="35">
        <f t="shared" si="3"/>
        <v>586935180992</v>
      </c>
      <c r="H53" s="36">
        <v>1</v>
      </c>
      <c r="I53" s="37">
        <v>23</v>
      </c>
      <c r="J53" s="38"/>
      <c r="K53" s="38"/>
      <c r="L53" s="38"/>
    </row>
    <row r="54" spans="1:13" s="26" customFormat="1" ht="12.75" x14ac:dyDescent="0.2">
      <c r="A54" s="27"/>
      <c r="B54" s="28" t="s">
        <v>12</v>
      </c>
      <c r="C54" s="32">
        <f t="shared" si="5"/>
        <v>1194546530202</v>
      </c>
      <c r="D54" s="33">
        <v>1177687028694</v>
      </c>
      <c r="E54" s="34">
        <v>16859501508</v>
      </c>
      <c r="F54" s="33">
        <v>617734961351</v>
      </c>
      <c r="G54" s="35">
        <f t="shared" si="3"/>
        <v>576811568851</v>
      </c>
      <c r="H54" s="36">
        <v>1</v>
      </c>
      <c r="I54" s="37">
        <v>20</v>
      </c>
      <c r="J54" s="38"/>
      <c r="K54" s="38"/>
      <c r="L54" s="38"/>
    </row>
    <row r="55" spans="1:13" s="26" customFormat="1" ht="12.75" x14ac:dyDescent="0.2">
      <c r="A55" s="27"/>
      <c r="B55" s="28" t="s">
        <v>13</v>
      </c>
      <c r="C55" s="32">
        <f t="shared" si="5"/>
        <v>1277258193396</v>
      </c>
      <c r="D55" s="33">
        <v>1259364234951</v>
      </c>
      <c r="E55" s="34">
        <v>17893958445</v>
      </c>
      <c r="F55" s="33">
        <v>643847771436</v>
      </c>
      <c r="G55" s="35">
        <f t="shared" si="3"/>
        <v>633410421960</v>
      </c>
      <c r="H55" s="36">
        <v>1</v>
      </c>
      <c r="I55" s="37">
        <v>20</v>
      </c>
      <c r="J55" s="38"/>
      <c r="K55" s="38"/>
      <c r="L55" s="38"/>
    </row>
    <row r="56" spans="1:13" s="26" customFormat="1" ht="12.75" x14ac:dyDescent="0.2">
      <c r="A56" s="27"/>
      <c r="B56" s="28" t="s">
        <v>14</v>
      </c>
      <c r="C56" s="32">
        <f t="shared" si="5"/>
        <v>1440294393266</v>
      </c>
      <c r="D56" s="33">
        <v>1420733311604</v>
      </c>
      <c r="E56" s="34">
        <v>19561081662</v>
      </c>
      <c r="F56" s="33">
        <v>729360963523</v>
      </c>
      <c r="G56" s="35">
        <f t="shared" si="3"/>
        <v>710933429743</v>
      </c>
      <c r="H56" s="36">
        <v>1</v>
      </c>
      <c r="I56" s="37">
        <v>21</v>
      </c>
      <c r="J56" s="38"/>
      <c r="K56" s="38"/>
      <c r="L56" s="38"/>
    </row>
    <row r="57" spans="1:13" s="26" customFormat="1" ht="12.75" x14ac:dyDescent="0.2">
      <c r="A57" s="27"/>
      <c r="B57" s="28" t="s">
        <v>15</v>
      </c>
      <c r="C57" s="32">
        <f t="shared" si="5"/>
        <v>1437351225366</v>
      </c>
      <c r="D57" s="33">
        <v>1355701062436</v>
      </c>
      <c r="E57" s="34">
        <v>81650162930</v>
      </c>
      <c r="F57" s="33">
        <v>740061902160</v>
      </c>
      <c r="G57" s="35">
        <f t="shared" si="3"/>
        <v>697289323206</v>
      </c>
      <c r="H57" s="36">
        <v>1</v>
      </c>
      <c r="I57" s="37">
        <v>21</v>
      </c>
      <c r="J57" s="38"/>
      <c r="K57" s="38"/>
      <c r="L57" s="38"/>
    </row>
    <row r="58" spans="1:13" s="26" customFormat="1" ht="13.5" thickBot="1" x14ac:dyDescent="0.25">
      <c r="A58" s="30"/>
      <c r="B58" s="31" t="s">
        <v>16</v>
      </c>
      <c r="C58" s="39">
        <f t="shared" si="5"/>
        <v>1429799127338</v>
      </c>
      <c r="D58" s="40">
        <v>1405800689176</v>
      </c>
      <c r="E58" s="41">
        <v>23998438162</v>
      </c>
      <c r="F58" s="40">
        <v>724717479859</v>
      </c>
      <c r="G58" s="42">
        <f t="shared" si="3"/>
        <v>705081647479</v>
      </c>
      <c r="H58" s="43">
        <v>1</v>
      </c>
      <c r="I58" s="44">
        <v>21</v>
      </c>
      <c r="J58" s="38"/>
      <c r="K58" s="38"/>
      <c r="L58" s="38"/>
    </row>
    <row r="59" spans="1:13" s="3" customFormat="1" ht="12.75" customHeight="1" x14ac:dyDescent="0.25">
      <c r="A59" s="10">
        <v>2020</v>
      </c>
      <c r="B59" s="11" t="s">
        <v>5</v>
      </c>
      <c r="C59" s="32">
        <v>1256129700531</v>
      </c>
      <c r="D59" s="33">
        <v>1240695315556</v>
      </c>
      <c r="E59" s="34">
        <f t="shared" si="4"/>
        <v>15434384975</v>
      </c>
      <c r="F59" s="33">
        <v>642339020797</v>
      </c>
      <c r="G59" s="35">
        <f t="shared" si="3"/>
        <v>613790679734</v>
      </c>
      <c r="H59" s="36">
        <v>1</v>
      </c>
      <c r="I59" s="37">
        <v>20</v>
      </c>
      <c r="K59" s="5"/>
    </row>
    <row r="60" spans="1:13" s="3" customFormat="1" ht="12.75" customHeight="1" x14ac:dyDescent="0.25">
      <c r="A60" s="12"/>
      <c r="B60" s="13" t="s">
        <v>6</v>
      </c>
      <c r="C60" s="32">
        <v>1210817924703</v>
      </c>
      <c r="D60" s="33">
        <v>1192090336026</v>
      </c>
      <c r="E60" s="34">
        <f t="shared" si="4"/>
        <v>18727588677</v>
      </c>
      <c r="F60" s="33">
        <v>615108089413</v>
      </c>
      <c r="G60" s="35">
        <f t="shared" si="3"/>
        <v>595709835290</v>
      </c>
      <c r="H60" s="36">
        <v>1</v>
      </c>
      <c r="I60" s="37">
        <v>20</v>
      </c>
      <c r="K60" s="5"/>
      <c r="M60" s="7"/>
    </row>
    <row r="61" spans="1:13" s="3" customFormat="1" ht="12.75" customHeight="1" x14ac:dyDescent="0.25">
      <c r="A61" s="12"/>
      <c r="B61" s="13" t="s">
        <v>7</v>
      </c>
      <c r="C61" s="32">
        <v>1277527350441</v>
      </c>
      <c r="D61" s="33">
        <v>1259593616996</v>
      </c>
      <c r="E61" s="34">
        <f t="shared" si="4"/>
        <v>17933733445</v>
      </c>
      <c r="F61" s="33">
        <v>633514123939</v>
      </c>
      <c r="G61" s="35">
        <f t="shared" si="3"/>
        <v>644013226502</v>
      </c>
      <c r="H61" s="36">
        <v>1</v>
      </c>
      <c r="I61" s="37">
        <v>22</v>
      </c>
      <c r="K61" s="5"/>
    </row>
    <row r="62" spans="1:13" s="26" customFormat="1" ht="12.75" x14ac:dyDescent="0.2">
      <c r="A62" s="27"/>
      <c r="B62" s="28" t="s">
        <v>8</v>
      </c>
      <c r="C62" s="32">
        <v>1111667024955</v>
      </c>
      <c r="D62" s="33">
        <v>1095654649919</v>
      </c>
      <c r="E62" s="34">
        <f t="shared" si="4"/>
        <v>16012375036</v>
      </c>
      <c r="F62" s="33">
        <v>565384649685</v>
      </c>
      <c r="G62" s="35">
        <f t="shared" si="3"/>
        <v>546282375270</v>
      </c>
      <c r="H62" s="36">
        <v>1</v>
      </c>
      <c r="I62" s="37">
        <v>20</v>
      </c>
      <c r="J62" s="38"/>
      <c r="K62" s="38"/>
      <c r="L62" s="38"/>
    </row>
    <row r="63" spans="1:13" s="26" customFormat="1" ht="12.75" x14ac:dyDescent="0.2">
      <c r="A63" s="27"/>
      <c r="B63" s="28" t="s">
        <v>21</v>
      </c>
      <c r="C63" s="32">
        <v>1153215390268</v>
      </c>
      <c r="D63" s="33">
        <v>1137530205796</v>
      </c>
      <c r="E63" s="34">
        <f t="shared" si="4"/>
        <v>15685184472</v>
      </c>
      <c r="F63" s="33">
        <v>576857759477</v>
      </c>
      <c r="G63" s="35">
        <f t="shared" si="3"/>
        <v>576357630791</v>
      </c>
      <c r="H63" s="36">
        <v>1</v>
      </c>
      <c r="I63" s="37">
        <v>19</v>
      </c>
      <c r="J63" s="38"/>
      <c r="K63" s="38"/>
      <c r="L63" s="38"/>
    </row>
    <row r="64" spans="1:13" s="26" customFormat="1" ht="12.75" x14ac:dyDescent="0.2">
      <c r="A64" s="27"/>
      <c r="B64" s="28" t="s">
        <v>10</v>
      </c>
      <c r="C64" s="32">
        <v>1276508807842</v>
      </c>
      <c r="D64" s="33">
        <v>1259082108671</v>
      </c>
      <c r="E64" s="34">
        <f t="shared" si="4"/>
        <v>17426699171</v>
      </c>
      <c r="F64" s="33">
        <v>636876454276</v>
      </c>
      <c r="G64" s="35">
        <f t="shared" si="3"/>
        <v>639632353566</v>
      </c>
      <c r="H64" s="36">
        <v>1</v>
      </c>
      <c r="I64" s="37">
        <v>21</v>
      </c>
      <c r="J64" s="38"/>
      <c r="K64" s="38"/>
      <c r="L64" s="38"/>
    </row>
    <row r="65" spans="1:13" s="26" customFormat="1" ht="12.75" x14ac:dyDescent="0.2">
      <c r="A65" s="27"/>
      <c r="B65" s="28" t="s">
        <v>11</v>
      </c>
      <c r="C65" s="32">
        <v>1374638289135</v>
      </c>
      <c r="D65" s="33">
        <v>1356541333893</v>
      </c>
      <c r="E65" s="34">
        <f t="shared" si="4"/>
        <v>18096955242</v>
      </c>
      <c r="F65" s="33">
        <v>708655255424</v>
      </c>
      <c r="G65" s="35">
        <f t="shared" si="3"/>
        <v>665983033711</v>
      </c>
      <c r="H65" s="36">
        <v>1</v>
      </c>
      <c r="I65" s="37">
        <v>22</v>
      </c>
      <c r="J65" s="38"/>
      <c r="K65" s="38"/>
      <c r="L65" s="38"/>
    </row>
    <row r="66" spans="1:13" s="26" customFormat="1" ht="12.75" x14ac:dyDescent="0.2">
      <c r="A66" s="27"/>
      <c r="B66" s="28" t="s">
        <v>12</v>
      </c>
      <c r="C66" s="32">
        <v>1135614181220</v>
      </c>
      <c r="D66" s="33">
        <v>1119856365241</v>
      </c>
      <c r="E66" s="34">
        <f t="shared" si="4"/>
        <v>15757815979</v>
      </c>
      <c r="F66" s="33">
        <v>574421762002</v>
      </c>
      <c r="G66" s="35">
        <f t="shared" si="3"/>
        <v>561192419218</v>
      </c>
      <c r="H66" s="36">
        <v>1</v>
      </c>
      <c r="I66" s="37">
        <v>19</v>
      </c>
      <c r="J66" s="38"/>
      <c r="K66" s="38"/>
      <c r="L66" s="38"/>
    </row>
    <row r="67" spans="1:13" s="26" customFormat="1" ht="12.75" x14ac:dyDescent="0.2">
      <c r="A67" s="27"/>
      <c r="B67" s="28" t="s">
        <v>13</v>
      </c>
      <c r="C67" s="32">
        <v>1232376701222</v>
      </c>
      <c r="D67" s="33">
        <v>1214182427520</v>
      </c>
      <c r="E67" s="34">
        <f t="shared" si="4"/>
        <v>18194273702</v>
      </c>
      <c r="F67" s="33">
        <v>629226375947</v>
      </c>
      <c r="G67" s="35">
        <f t="shared" si="3"/>
        <v>603150325275</v>
      </c>
      <c r="H67" s="50">
        <v>0.99609999999999999</v>
      </c>
      <c r="I67" s="37">
        <v>21</v>
      </c>
      <c r="J67" s="38"/>
      <c r="K67" s="38"/>
      <c r="L67" s="38"/>
    </row>
    <row r="68" spans="1:13" s="26" customFormat="1" ht="12.75" x14ac:dyDescent="0.2">
      <c r="A68" s="27"/>
      <c r="B68" s="28" t="s">
        <v>14</v>
      </c>
      <c r="C68" s="32">
        <v>1298134235671</v>
      </c>
      <c r="D68" s="33">
        <v>1214015070058</v>
      </c>
      <c r="E68" s="34">
        <f t="shared" si="4"/>
        <v>84119165613</v>
      </c>
      <c r="F68" s="33">
        <v>628938016715</v>
      </c>
      <c r="G68" s="35">
        <f t="shared" si="3"/>
        <v>669196218956</v>
      </c>
      <c r="H68" s="36">
        <v>1</v>
      </c>
      <c r="I68" s="37">
        <v>20</v>
      </c>
      <c r="J68" s="38"/>
      <c r="K68" s="38"/>
      <c r="L68" s="38"/>
    </row>
    <row r="69" spans="1:13" s="26" customFormat="1" ht="12.75" x14ac:dyDescent="0.2">
      <c r="A69" s="27"/>
      <c r="B69" s="28" t="s">
        <v>15</v>
      </c>
      <c r="C69" s="32">
        <v>1406382984801</v>
      </c>
      <c r="D69" s="33">
        <v>1387676086544</v>
      </c>
      <c r="E69" s="34">
        <f t="shared" si="4"/>
        <v>18706898257</v>
      </c>
      <c r="F69" s="33">
        <v>699804189616</v>
      </c>
      <c r="G69" s="35">
        <f t="shared" si="3"/>
        <v>706578795185</v>
      </c>
      <c r="H69" s="36">
        <v>1</v>
      </c>
      <c r="I69" s="37">
        <v>21</v>
      </c>
      <c r="J69" s="38"/>
      <c r="K69" s="38"/>
      <c r="L69" s="38"/>
    </row>
    <row r="70" spans="1:13" s="26" customFormat="1" ht="13.5" thickBot="1" x14ac:dyDescent="0.25">
      <c r="A70" s="30"/>
      <c r="B70" s="31" t="s">
        <v>16</v>
      </c>
      <c r="C70" s="39">
        <v>1567734681822</v>
      </c>
      <c r="D70" s="40">
        <v>1542739443811</v>
      </c>
      <c r="E70" s="41">
        <f t="shared" si="4"/>
        <v>24995238011</v>
      </c>
      <c r="F70" s="40">
        <v>796951340166</v>
      </c>
      <c r="G70" s="42">
        <f t="shared" si="3"/>
        <v>770783341656</v>
      </c>
      <c r="H70" s="43">
        <v>1</v>
      </c>
      <c r="I70" s="44">
        <v>22</v>
      </c>
      <c r="J70" s="38"/>
      <c r="K70" s="38"/>
      <c r="L70" s="38"/>
    </row>
    <row r="71" spans="1:13" s="3" customFormat="1" ht="12.75" customHeight="1" x14ac:dyDescent="0.25">
      <c r="A71" s="10">
        <v>2021</v>
      </c>
      <c r="B71" s="25" t="s">
        <v>5</v>
      </c>
      <c r="C71" s="32">
        <v>1263425286915</v>
      </c>
      <c r="D71" s="33">
        <v>1249556484350</v>
      </c>
      <c r="E71" s="34">
        <f t="shared" si="4"/>
        <v>13868802565</v>
      </c>
      <c r="F71" s="33">
        <v>631857799157</v>
      </c>
      <c r="G71" s="35">
        <f t="shared" si="3"/>
        <v>631567487758</v>
      </c>
      <c r="H71" s="36">
        <v>1</v>
      </c>
      <c r="I71" s="37">
        <v>17</v>
      </c>
      <c r="K71" s="5"/>
    </row>
    <row r="72" spans="1:13" s="3" customFormat="1" ht="12.75" customHeight="1" x14ac:dyDescent="0.25">
      <c r="A72" s="12"/>
      <c r="B72" s="28" t="s">
        <v>6</v>
      </c>
      <c r="C72" s="32">
        <v>1420535278010</v>
      </c>
      <c r="D72" s="33">
        <v>1401589110539</v>
      </c>
      <c r="E72" s="34">
        <f t="shared" si="4"/>
        <v>18946167471</v>
      </c>
      <c r="F72" s="33">
        <v>712351101993</v>
      </c>
      <c r="G72" s="35">
        <f t="shared" si="3"/>
        <v>708184176017</v>
      </c>
      <c r="H72" s="36">
        <v>1</v>
      </c>
      <c r="I72" s="37">
        <v>20</v>
      </c>
      <c r="K72" s="5"/>
      <c r="M72" s="7"/>
    </row>
    <row r="73" spans="1:13" s="3" customFormat="1" ht="12.75" customHeight="1" x14ac:dyDescent="0.25">
      <c r="A73" s="12"/>
      <c r="B73" s="28" t="s">
        <v>7</v>
      </c>
      <c r="C73" s="32">
        <v>1750979473501</v>
      </c>
      <c r="D73" s="33">
        <v>1730626004999</v>
      </c>
      <c r="E73" s="34">
        <f t="shared" si="4"/>
        <v>20353468502</v>
      </c>
      <c r="F73" s="33">
        <v>870692197961</v>
      </c>
      <c r="G73" s="35">
        <f t="shared" si="3"/>
        <v>880287275540</v>
      </c>
      <c r="H73" s="36">
        <v>1</v>
      </c>
      <c r="I73" s="37">
        <v>23</v>
      </c>
      <c r="K73" s="5"/>
    </row>
    <row r="74" spans="1:13" s="26" customFormat="1" ht="12.75" x14ac:dyDescent="0.2">
      <c r="A74" s="27"/>
      <c r="B74" s="28" t="s">
        <v>8</v>
      </c>
      <c r="C74" s="32">
        <v>1540087009239</v>
      </c>
      <c r="D74" s="33">
        <v>1520381061794</v>
      </c>
      <c r="E74" s="34">
        <f t="shared" si="4"/>
        <v>19705947445</v>
      </c>
      <c r="F74" s="33">
        <v>784619993268</v>
      </c>
      <c r="G74" s="35">
        <f t="shared" si="3"/>
        <v>755467015971</v>
      </c>
      <c r="H74" s="50">
        <v>0.99980000000000002</v>
      </c>
      <c r="I74" s="37">
        <v>21</v>
      </c>
      <c r="J74" s="38"/>
      <c r="K74" s="38"/>
      <c r="L74" s="38"/>
    </row>
    <row r="75" spans="1:13" s="26" customFormat="1" ht="12.75" x14ac:dyDescent="0.2">
      <c r="A75" s="27"/>
      <c r="B75" s="28" t="s">
        <v>21</v>
      </c>
      <c r="C75" s="32">
        <v>1322497267523</v>
      </c>
      <c r="D75" s="33">
        <v>1302309164053</v>
      </c>
      <c r="E75" s="34">
        <f t="shared" si="4"/>
        <v>20188103470</v>
      </c>
      <c r="F75" s="33">
        <v>662968306482</v>
      </c>
      <c r="G75" s="35">
        <f t="shared" si="3"/>
        <v>659528961041</v>
      </c>
      <c r="H75" s="36">
        <v>1</v>
      </c>
      <c r="I75" s="37">
        <v>18</v>
      </c>
      <c r="J75" s="38"/>
      <c r="K75" s="38"/>
      <c r="L75" s="38"/>
    </row>
    <row r="76" spans="1:13" s="26" customFormat="1" ht="12.75" x14ac:dyDescent="0.2">
      <c r="A76" s="27"/>
      <c r="B76" s="28" t="s">
        <v>10</v>
      </c>
      <c r="C76" s="32">
        <v>1634359191434</v>
      </c>
      <c r="D76" s="33">
        <v>1613689015106</v>
      </c>
      <c r="E76" s="34">
        <f t="shared" si="4"/>
        <v>20670176328</v>
      </c>
      <c r="F76" s="33">
        <v>832050228162</v>
      </c>
      <c r="G76" s="35">
        <f t="shared" si="3"/>
        <v>802308963272</v>
      </c>
      <c r="H76" s="36">
        <v>1</v>
      </c>
      <c r="I76" s="37">
        <v>21</v>
      </c>
      <c r="J76" s="38"/>
      <c r="K76" s="38"/>
      <c r="L76" s="38"/>
    </row>
    <row r="77" spans="1:13" s="26" customFormat="1" ht="12.75" x14ac:dyDescent="0.2">
      <c r="A77" s="27"/>
      <c r="B77" s="28" t="s">
        <v>11</v>
      </c>
      <c r="C77" s="32">
        <v>1695288116557</v>
      </c>
      <c r="D77" s="33">
        <v>1674874878850</v>
      </c>
      <c r="E77" s="34">
        <f t="shared" si="4"/>
        <v>20413237707</v>
      </c>
      <c r="F77" s="33">
        <v>871526629050</v>
      </c>
      <c r="G77" s="35">
        <f t="shared" si="3"/>
        <v>823761487507</v>
      </c>
      <c r="H77" s="36">
        <v>1</v>
      </c>
      <c r="I77" s="37">
        <v>22</v>
      </c>
      <c r="J77" s="38"/>
      <c r="K77" s="38"/>
      <c r="L77" s="38"/>
    </row>
    <row r="78" spans="1:13" s="26" customFormat="1" ht="12.75" x14ac:dyDescent="0.2">
      <c r="A78" s="27"/>
      <c r="B78" s="28" t="s">
        <v>12</v>
      </c>
      <c r="C78" s="32">
        <v>1651169646633</v>
      </c>
      <c r="D78" s="33">
        <v>1630770226102</v>
      </c>
      <c r="E78" s="34">
        <f t="shared" si="4"/>
        <v>20399420531</v>
      </c>
      <c r="F78" s="33">
        <v>830294387436</v>
      </c>
      <c r="G78" s="35">
        <f t="shared" si="3"/>
        <v>820875259197</v>
      </c>
      <c r="H78" s="36">
        <v>1</v>
      </c>
      <c r="I78" s="37">
        <v>21</v>
      </c>
      <c r="J78" s="38"/>
      <c r="K78" s="38"/>
      <c r="L78" s="38"/>
    </row>
    <row r="79" spans="1:13" s="26" customFormat="1" ht="12.75" x14ac:dyDescent="0.2">
      <c r="A79" s="27"/>
      <c r="B79" s="28" t="s">
        <v>13</v>
      </c>
      <c r="C79" s="32">
        <v>1701376451765</v>
      </c>
      <c r="D79" s="33">
        <v>1681442162347</v>
      </c>
      <c r="E79" s="34">
        <f t="shared" si="4"/>
        <v>19934289418</v>
      </c>
      <c r="F79" s="33">
        <v>863945046247</v>
      </c>
      <c r="G79" s="35">
        <f t="shared" si="3"/>
        <v>837431405518</v>
      </c>
      <c r="H79" s="36">
        <v>1</v>
      </c>
      <c r="I79" s="37">
        <v>21</v>
      </c>
      <c r="J79" s="38"/>
      <c r="K79" s="38"/>
      <c r="L79" s="38"/>
    </row>
    <row r="80" spans="1:13" s="26" customFormat="1" ht="12.75" x14ac:dyDescent="0.2">
      <c r="A80" s="27"/>
      <c r="B80" s="28" t="s">
        <v>14</v>
      </c>
      <c r="C80" s="32">
        <v>1596798640834</v>
      </c>
      <c r="D80" s="33">
        <v>1576735036071</v>
      </c>
      <c r="E80" s="34">
        <f t="shared" si="4"/>
        <v>20063604763</v>
      </c>
      <c r="F80" s="33">
        <v>816585758317</v>
      </c>
      <c r="G80" s="35">
        <f t="shared" si="3"/>
        <v>780212882517</v>
      </c>
      <c r="H80" s="36">
        <v>1</v>
      </c>
      <c r="I80" s="37">
        <v>20</v>
      </c>
      <c r="J80" s="38"/>
      <c r="K80" s="38"/>
      <c r="L80" s="38"/>
    </row>
    <row r="81" spans="1:13" s="26" customFormat="1" ht="12.75" x14ac:dyDescent="0.2">
      <c r="A81" s="27"/>
      <c r="B81" s="28" t="s">
        <v>15</v>
      </c>
      <c r="C81" s="32">
        <v>1736825060313</v>
      </c>
      <c r="D81" s="33">
        <v>1715222127420</v>
      </c>
      <c r="E81" s="34">
        <f t="shared" si="4"/>
        <v>21602932893</v>
      </c>
      <c r="F81" s="33">
        <v>881633683846</v>
      </c>
      <c r="G81" s="35">
        <f t="shared" si="3"/>
        <v>855191376467</v>
      </c>
      <c r="H81" s="36">
        <v>1</v>
      </c>
      <c r="I81" s="37">
        <v>22</v>
      </c>
      <c r="J81" s="38"/>
      <c r="K81" s="38"/>
      <c r="L81" s="38"/>
    </row>
    <row r="82" spans="1:13" s="26" customFormat="1" ht="13.5" thickBot="1" x14ac:dyDescent="0.25">
      <c r="A82" s="30"/>
      <c r="B82" s="31" t="s">
        <v>16</v>
      </c>
      <c r="C82" s="39">
        <v>1687623638340</v>
      </c>
      <c r="D82" s="40">
        <v>1660796892038</v>
      </c>
      <c r="E82" s="41">
        <f>C82-D82</f>
        <v>26826746302</v>
      </c>
      <c r="F82" s="40">
        <v>864864043370</v>
      </c>
      <c r="G82" s="42">
        <f>C82-F82</f>
        <v>822759594970</v>
      </c>
      <c r="H82" s="43">
        <v>1</v>
      </c>
      <c r="I82" s="44">
        <v>22</v>
      </c>
      <c r="J82" s="38"/>
      <c r="K82" s="38"/>
      <c r="L82" s="38"/>
    </row>
    <row r="83" spans="1:13" s="3" customFormat="1" ht="12.75" customHeight="1" x14ac:dyDescent="0.25">
      <c r="A83" s="10">
        <v>2022</v>
      </c>
      <c r="B83" s="28" t="s">
        <v>5</v>
      </c>
      <c r="C83" s="32">
        <v>1392637996370</v>
      </c>
      <c r="D83" s="33">
        <v>1377126857878</v>
      </c>
      <c r="E83" s="34">
        <f t="shared" ref="E83:E93" si="6">C83-D83</f>
        <v>15511138492</v>
      </c>
      <c r="F83" s="33">
        <v>711398826363</v>
      </c>
      <c r="G83" s="35">
        <f t="shared" ref="G83:G93" si="7">C83-F83</f>
        <v>681239170007</v>
      </c>
      <c r="H83" s="36">
        <v>1</v>
      </c>
      <c r="I83" s="37">
        <v>18</v>
      </c>
      <c r="J83" s="5"/>
      <c r="K83" s="5"/>
    </row>
    <row r="84" spans="1:13" s="3" customFormat="1" ht="12.75" customHeight="1" x14ac:dyDescent="0.25">
      <c r="A84" s="12"/>
      <c r="B84" s="28" t="s">
        <v>6</v>
      </c>
      <c r="C84" s="32">
        <v>1464242937053</v>
      </c>
      <c r="D84" s="33">
        <v>1444708322135</v>
      </c>
      <c r="E84" s="34">
        <f t="shared" si="6"/>
        <v>19534614918</v>
      </c>
      <c r="F84" s="33">
        <v>752964118083</v>
      </c>
      <c r="G84" s="35">
        <f t="shared" si="7"/>
        <v>711278818970</v>
      </c>
      <c r="H84" s="36">
        <v>1</v>
      </c>
      <c r="I84" s="37">
        <v>20</v>
      </c>
      <c r="J84" s="5"/>
      <c r="K84" s="5"/>
      <c r="M84" s="7"/>
    </row>
    <row r="85" spans="1:13" s="3" customFormat="1" ht="12.75" customHeight="1" x14ac:dyDescent="0.25">
      <c r="A85" s="12"/>
      <c r="B85" s="28" t="s">
        <v>7</v>
      </c>
      <c r="C85" s="32">
        <v>1448727640232</v>
      </c>
      <c r="D85" s="33">
        <v>1426289197309</v>
      </c>
      <c r="E85" s="34">
        <f t="shared" si="6"/>
        <v>22438442923</v>
      </c>
      <c r="F85" s="33">
        <v>750329263844</v>
      </c>
      <c r="G85" s="35">
        <f t="shared" si="7"/>
        <v>698398376388</v>
      </c>
      <c r="H85" s="36">
        <v>1</v>
      </c>
      <c r="I85" s="37">
        <v>23</v>
      </c>
      <c r="K85" s="5"/>
    </row>
    <row r="86" spans="1:13" s="26" customFormat="1" ht="12.75" x14ac:dyDescent="0.2">
      <c r="A86" s="27"/>
      <c r="B86" s="28" t="s">
        <v>8</v>
      </c>
      <c r="C86" s="32">
        <v>1149767286150</v>
      </c>
      <c r="D86" s="33">
        <v>1128368334924</v>
      </c>
      <c r="E86" s="34">
        <f t="shared" si="6"/>
        <v>21398951226</v>
      </c>
      <c r="F86" s="33">
        <v>592580644733</v>
      </c>
      <c r="G86" s="35">
        <f t="shared" si="7"/>
        <v>557186641417</v>
      </c>
      <c r="H86" s="36">
        <v>1</v>
      </c>
      <c r="I86" s="37">
        <v>19</v>
      </c>
      <c r="J86" s="38"/>
      <c r="K86" s="38"/>
      <c r="L86" s="38"/>
    </row>
    <row r="87" spans="1:13" s="26" customFormat="1" ht="12.75" x14ac:dyDescent="0.2">
      <c r="A87" s="27"/>
      <c r="B87" s="28" t="s">
        <v>21</v>
      </c>
      <c r="C87" s="32">
        <v>1187529264173</v>
      </c>
      <c r="D87" s="33">
        <v>1166429370492</v>
      </c>
      <c r="E87" s="34">
        <f t="shared" si="6"/>
        <v>21099893681</v>
      </c>
      <c r="F87" s="33">
        <v>618005758604</v>
      </c>
      <c r="G87" s="35">
        <f t="shared" si="7"/>
        <v>569523505569</v>
      </c>
      <c r="H87" s="36">
        <v>1</v>
      </c>
      <c r="I87" s="37">
        <v>20</v>
      </c>
      <c r="J87" s="38"/>
      <c r="K87" s="38"/>
      <c r="L87" s="38"/>
    </row>
    <row r="88" spans="1:13" s="26" customFormat="1" ht="12.75" x14ac:dyDescent="0.2">
      <c r="A88" s="27"/>
      <c r="B88" s="28" t="s">
        <v>10</v>
      </c>
      <c r="C88" s="32">
        <v>1171261297124</v>
      </c>
      <c r="D88" s="33">
        <v>1148644206166</v>
      </c>
      <c r="E88" s="34">
        <f t="shared" si="6"/>
        <v>22617090958</v>
      </c>
      <c r="F88" s="33">
        <v>611667485691</v>
      </c>
      <c r="G88" s="35">
        <f t="shared" si="7"/>
        <v>559593811433</v>
      </c>
      <c r="H88" s="36">
        <v>1</v>
      </c>
      <c r="I88" s="37">
        <v>21</v>
      </c>
      <c r="J88" s="38"/>
      <c r="K88" s="38"/>
      <c r="L88" s="38"/>
    </row>
    <row r="89" spans="1:13" s="26" customFormat="1" ht="12.75" x14ac:dyDescent="0.2">
      <c r="A89" s="27"/>
      <c r="B89" s="28" t="s">
        <v>11</v>
      </c>
      <c r="C89" s="32">
        <v>1126771753589</v>
      </c>
      <c r="D89" s="33">
        <v>1105500740001</v>
      </c>
      <c r="E89" s="34">
        <f t="shared" si="6"/>
        <v>21271013588</v>
      </c>
      <c r="F89" s="33">
        <v>590756159472</v>
      </c>
      <c r="G89" s="35">
        <f t="shared" si="7"/>
        <v>536015594117</v>
      </c>
      <c r="H89" s="36">
        <v>1</v>
      </c>
      <c r="I89" s="37">
        <v>21</v>
      </c>
      <c r="J89" s="38"/>
      <c r="K89" s="38"/>
      <c r="L89" s="38"/>
    </row>
    <row r="90" spans="1:13" s="26" customFormat="1" ht="12.75" x14ac:dyDescent="0.2">
      <c r="A90" s="27"/>
      <c r="B90" s="28" t="s">
        <v>12</v>
      </c>
      <c r="C90" s="32">
        <v>1279180261268</v>
      </c>
      <c r="D90" s="33">
        <v>1258086087244</v>
      </c>
      <c r="E90" s="34">
        <f t="shared" si="6"/>
        <v>21094174024</v>
      </c>
      <c r="F90" s="33">
        <v>670822794439</v>
      </c>
      <c r="G90" s="35">
        <f t="shared" si="7"/>
        <v>608357466829</v>
      </c>
      <c r="H90" s="36">
        <v>1</v>
      </c>
      <c r="I90" s="37">
        <v>22</v>
      </c>
      <c r="J90" s="38"/>
      <c r="K90" s="38"/>
      <c r="L90" s="38"/>
    </row>
    <row r="91" spans="1:13" s="26" customFormat="1" ht="12.75" x14ac:dyDescent="0.2">
      <c r="A91" s="27"/>
      <c r="B91" s="28" t="s">
        <v>13</v>
      </c>
      <c r="C91" s="32">
        <v>1338788489327</v>
      </c>
      <c r="D91" s="33">
        <v>1317227680671</v>
      </c>
      <c r="E91" s="34">
        <f t="shared" si="6"/>
        <v>21560808656</v>
      </c>
      <c r="F91" s="33">
        <v>698628349049</v>
      </c>
      <c r="G91" s="35">
        <f t="shared" si="7"/>
        <v>640160140278</v>
      </c>
      <c r="H91" s="36">
        <v>1</v>
      </c>
      <c r="I91" s="37">
        <v>21</v>
      </c>
      <c r="J91" s="38"/>
      <c r="K91" s="38"/>
      <c r="L91" s="38"/>
    </row>
    <row r="92" spans="1:13" s="26" customFormat="1" ht="12.75" x14ac:dyDescent="0.2">
      <c r="A92" s="27"/>
      <c r="B92" s="28" t="s">
        <v>14</v>
      </c>
      <c r="C92" s="32">
        <v>1350693383030</v>
      </c>
      <c r="D92" s="33">
        <v>1329213087348</v>
      </c>
      <c r="E92" s="34">
        <f t="shared" si="6"/>
        <v>21480295682</v>
      </c>
      <c r="F92" s="33">
        <v>698521443627</v>
      </c>
      <c r="G92" s="35">
        <f t="shared" si="7"/>
        <v>652171939403</v>
      </c>
      <c r="H92" s="36">
        <v>1</v>
      </c>
      <c r="I92" s="37">
        <v>19</v>
      </c>
      <c r="J92" s="38"/>
      <c r="K92" s="38"/>
      <c r="L92" s="38"/>
    </row>
    <row r="93" spans="1:13" s="26" customFormat="1" ht="12.75" x14ac:dyDescent="0.2">
      <c r="A93" s="27"/>
      <c r="B93" s="28" t="s">
        <v>15</v>
      </c>
      <c r="C93" s="32">
        <v>1602860110044</v>
      </c>
      <c r="D93" s="33">
        <v>1579978506554</v>
      </c>
      <c r="E93" s="34">
        <f t="shared" si="6"/>
        <v>22881603490</v>
      </c>
      <c r="F93" s="33">
        <v>819471371794</v>
      </c>
      <c r="G93" s="35">
        <f t="shared" si="7"/>
        <v>783388738250</v>
      </c>
      <c r="H93" s="36">
        <v>1</v>
      </c>
      <c r="I93" s="37">
        <v>22</v>
      </c>
      <c r="J93" s="38"/>
      <c r="K93" s="38"/>
      <c r="L93" s="38"/>
    </row>
    <row r="94" spans="1:13" s="26" customFormat="1" ht="13.5" thickBot="1" x14ac:dyDescent="0.25">
      <c r="A94" s="30"/>
      <c r="B94" s="31" t="s">
        <v>16</v>
      </c>
      <c r="C94" s="39">
        <v>1666513348419</v>
      </c>
      <c r="D94" s="40">
        <v>1638674796816</v>
      </c>
      <c r="E94" s="41">
        <f>C94-D94</f>
        <v>27838551603</v>
      </c>
      <c r="F94" s="40">
        <v>857674523555</v>
      </c>
      <c r="G94" s="42">
        <f>C94-F94</f>
        <v>808838824864</v>
      </c>
      <c r="H94" s="43">
        <v>1</v>
      </c>
      <c r="I94" s="44">
        <v>21</v>
      </c>
      <c r="J94" s="38"/>
      <c r="K94" s="38"/>
      <c r="L94" s="38"/>
    </row>
    <row r="95" spans="1:13" s="3" customFormat="1" ht="12.75" customHeight="1" x14ac:dyDescent="0.25">
      <c r="A95" s="10">
        <v>2023</v>
      </c>
      <c r="B95" s="28" t="s">
        <v>5</v>
      </c>
      <c r="C95" s="32">
        <v>1151347507659</v>
      </c>
      <c r="D95" s="33">
        <v>1134253649041</v>
      </c>
      <c r="E95" s="34">
        <f t="shared" ref="E95:E106" si="8">C95-D95</f>
        <v>17093858618</v>
      </c>
      <c r="F95" s="33">
        <v>589816930909</v>
      </c>
      <c r="G95" s="35">
        <f t="shared" ref="G95:G106" si="9">C95-F95</f>
        <v>561530576750</v>
      </c>
      <c r="H95" s="36">
        <v>1</v>
      </c>
      <c r="I95" s="37">
        <v>19</v>
      </c>
      <c r="K95" s="5"/>
    </row>
    <row r="96" spans="1:13" s="3" customFormat="1" ht="12.75" customHeight="1" x14ac:dyDescent="0.25">
      <c r="A96" s="12"/>
      <c r="B96" s="28" t="s">
        <v>6</v>
      </c>
      <c r="C96" s="32">
        <v>813249707794</v>
      </c>
      <c r="D96" s="33">
        <v>792239366523</v>
      </c>
      <c r="E96" s="34">
        <f t="shared" si="8"/>
        <v>21010341271</v>
      </c>
      <c r="F96" s="33">
        <v>424512474550</v>
      </c>
      <c r="G96" s="35">
        <f t="shared" si="9"/>
        <v>388737233244</v>
      </c>
      <c r="H96" s="36">
        <v>1</v>
      </c>
      <c r="I96" s="37">
        <v>20</v>
      </c>
      <c r="K96" s="5"/>
      <c r="M96" s="7"/>
    </row>
    <row r="97" spans="1:12" s="3" customFormat="1" ht="12.75" customHeight="1" x14ac:dyDescent="0.25">
      <c r="A97" s="12"/>
      <c r="B97" s="28" t="s">
        <v>7</v>
      </c>
      <c r="C97" s="32">
        <v>867176921243</v>
      </c>
      <c r="D97" s="33">
        <v>843172656511</v>
      </c>
      <c r="E97" s="34">
        <f t="shared" si="8"/>
        <v>24004264732</v>
      </c>
      <c r="F97" s="33">
        <v>456176711722</v>
      </c>
      <c r="G97" s="35">
        <f t="shared" si="9"/>
        <v>411000209521</v>
      </c>
      <c r="H97" s="36">
        <v>1</v>
      </c>
      <c r="I97" s="37">
        <v>23</v>
      </c>
      <c r="K97" s="5"/>
    </row>
    <row r="98" spans="1:12" s="3" customFormat="1" ht="12.75" customHeight="1" x14ac:dyDescent="0.25">
      <c r="A98" s="27"/>
      <c r="B98" s="28" t="s">
        <v>8</v>
      </c>
      <c r="C98" s="32">
        <v>626557837723</v>
      </c>
      <c r="D98" s="33">
        <v>604436010392</v>
      </c>
      <c r="E98" s="34">
        <f t="shared" si="8"/>
        <v>22121827331</v>
      </c>
      <c r="F98" s="33">
        <v>332442536341</v>
      </c>
      <c r="G98" s="35">
        <f t="shared" si="9"/>
        <v>294115301382</v>
      </c>
      <c r="H98" s="36">
        <v>1</v>
      </c>
      <c r="I98" s="37">
        <v>17</v>
      </c>
      <c r="K98" s="5"/>
    </row>
    <row r="99" spans="1:12" s="3" customFormat="1" ht="12.75" customHeight="1" x14ac:dyDescent="0.25">
      <c r="A99" s="27"/>
      <c r="B99" s="28" t="s">
        <v>21</v>
      </c>
      <c r="C99" s="32">
        <v>808613134683</v>
      </c>
      <c r="D99" s="33">
        <v>785568267836</v>
      </c>
      <c r="E99" s="34">
        <f t="shared" si="8"/>
        <v>23044866847</v>
      </c>
      <c r="F99" s="33">
        <v>420320896174</v>
      </c>
      <c r="G99" s="35">
        <f t="shared" si="9"/>
        <v>388292238509</v>
      </c>
      <c r="H99" s="36" t="s">
        <v>27</v>
      </c>
      <c r="I99" s="37">
        <v>21</v>
      </c>
      <c r="K99" s="5"/>
    </row>
    <row r="100" spans="1:12" s="3" customFormat="1" ht="12.75" customHeight="1" x14ac:dyDescent="0.25">
      <c r="A100" s="27"/>
      <c r="B100" s="28" t="s">
        <v>10</v>
      </c>
      <c r="C100" s="32">
        <v>802700258765</v>
      </c>
      <c r="D100" s="33">
        <v>778681844163</v>
      </c>
      <c r="E100" s="34">
        <f t="shared" si="8"/>
        <v>24018414602</v>
      </c>
      <c r="F100" s="33">
        <v>430415630786</v>
      </c>
      <c r="G100" s="35">
        <f t="shared" si="9"/>
        <v>372284627979</v>
      </c>
      <c r="H100" s="36">
        <v>1</v>
      </c>
      <c r="I100" s="37">
        <v>21</v>
      </c>
      <c r="K100" s="5"/>
    </row>
    <row r="101" spans="1:12" s="26" customFormat="1" ht="12.75" x14ac:dyDescent="0.2">
      <c r="A101" s="27"/>
      <c r="B101" s="28" t="s">
        <v>11</v>
      </c>
      <c r="C101" s="32">
        <v>814184668018</v>
      </c>
      <c r="D101" s="33">
        <v>791853111586</v>
      </c>
      <c r="E101" s="34">
        <f t="shared" si="8"/>
        <v>22331556432</v>
      </c>
      <c r="F101" s="33">
        <v>422617172543</v>
      </c>
      <c r="G101" s="35">
        <f t="shared" si="9"/>
        <v>391567495475</v>
      </c>
      <c r="H101" s="36">
        <v>1</v>
      </c>
      <c r="I101" s="37">
        <v>21</v>
      </c>
      <c r="J101" s="38"/>
      <c r="K101" s="38"/>
      <c r="L101" s="38"/>
    </row>
    <row r="102" spans="1:12" s="26" customFormat="1" ht="12.75" x14ac:dyDescent="0.2">
      <c r="A102" s="27"/>
      <c r="B102" s="28" t="s">
        <v>12</v>
      </c>
      <c r="C102" s="32">
        <v>853856788618</v>
      </c>
      <c r="D102" s="33">
        <v>832122661906</v>
      </c>
      <c r="E102" s="34">
        <f t="shared" si="8"/>
        <v>21734126712</v>
      </c>
      <c r="F102" s="33">
        <v>447360430184</v>
      </c>
      <c r="G102" s="35">
        <f t="shared" si="9"/>
        <v>406496358434</v>
      </c>
      <c r="H102" s="52">
        <v>1</v>
      </c>
      <c r="I102" s="37">
        <v>21</v>
      </c>
      <c r="J102" s="38"/>
      <c r="K102" s="38"/>
      <c r="L102" s="38"/>
    </row>
    <row r="103" spans="1:12" s="26" customFormat="1" ht="12.75" x14ac:dyDescent="0.2">
      <c r="A103" s="27"/>
      <c r="B103" s="28" t="s">
        <v>13</v>
      </c>
      <c r="C103" s="32">
        <v>871302328662</v>
      </c>
      <c r="D103" s="33">
        <v>849861423093</v>
      </c>
      <c r="E103" s="34">
        <f t="shared" si="8"/>
        <v>21440905569</v>
      </c>
      <c r="F103" s="33">
        <v>463152496834</v>
      </c>
      <c r="G103" s="35">
        <f t="shared" si="9"/>
        <v>408149831828</v>
      </c>
      <c r="H103" s="50">
        <v>0.99919999999999998</v>
      </c>
      <c r="I103" s="37">
        <v>20</v>
      </c>
      <c r="J103" s="38"/>
      <c r="K103" s="38"/>
      <c r="L103" s="38"/>
    </row>
    <row r="104" spans="1:12" s="26" customFormat="1" ht="12.75" x14ac:dyDescent="0.2">
      <c r="A104" s="27"/>
      <c r="B104" s="28" t="s">
        <v>14</v>
      </c>
      <c r="C104" s="32">
        <v>773241959895</v>
      </c>
      <c r="D104" s="33">
        <v>749404495673</v>
      </c>
      <c r="E104" s="34">
        <f t="shared" si="8"/>
        <v>23837464222</v>
      </c>
      <c r="F104" s="33">
        <v>409444892366</v>
      </c>
      <c r="G104" s="35">
        <f t="shared" si="9"/>
        <v>363797067529</v>
      </c>
      <c r="H104" s="50">
        <v>0.99970000000000003</v>
      </c>
      <c r="I104" s="37">
        <v>20</v>
      </c>
      <c r="J104" s="38"/>
      <c r="K104" s="38"/>
      <c r="L104" s="38"/>
    </row>
    <row r="105" spans="1:12" s="26" customFormat="1" ht="12.75" x14ac:dyDescent="0.2">
      <c r="A105" s="27"/>
      <c r="B105" s="28" t="s">
        <v>15</v>
      </c>
      <c r="C105" s="32">
        <v>844581311313</v>
      </c>
      <c r="D105" s="33">
        <v>819125915675</v>
      </c>
      <c r="E105" s="34">
        <f t="shared" si="8"/>
        <v>25455395638</v>
      </c>
      <c r="F105" s="33">
        <v>438504407741</v>
      </c>
      <c r="G105" s="35">
        <f t="shared" si="9"/>
        <v>406076903572</v>
      </c>
      <c r="H105" s="36">
        <v>1</v>
      </c>
      <c r="I105" s="37">
        <v>22</v>
      </c>
      <c r="J105" s="38"/>
      <c r="K105" s="38"/>
      <c r="L105" s="38"/>
    </row>
    <row r="106" spans="1:12" s="26" customFormat="1" ht="13.5" thickBot="1" x14ac:dyDescent="0.25">
      <c r="A106" s="30"/>
      <c r="B106" s="31" t="s">
        <v>16</v>
      </c>
      <c r="C106" s="39">
        <v>932737167802</v>
      </c>
      <c r="D106" s="40">
        <v>902784397447</v>
      </c>
      <c r="E106" s="41">
        <f t="shared" si="8"/>
        <v>29952770355</v>
      </c>
      <c r="F106" s="40">
        <v>488814406006</v>
      </c>
      <c r="G106" s="42">
        <f t="shared" si="9"/>
        <v>443922761796</v>
      </c>
      <c r="H106" s="43">
        <v>1</v>
      </c>
      <c r="I106" s="44">
        <v>20</v>
      </c>
      <c r="J106" s="38"/>
      <c r="K106" s="38"/>
      <c r="L106" s="38"/>
    </row>
    <row r="107" spans="1:12" s="17" customFormat="1" ht="12.75" customHeight="1" x14ac:dyDescent="0.25">
      <c r="C107" s="49"/>
    </row>
    <row r="108" spans="1:12" x14ac:dyDescent="0.25">
      <c r="C108" s="55" t="s">
        <v>22</v>
      </c>
      <c r="D108" s="55"/>
      <c r="E108" s="55"/>
      <c r="F108" s="55"/>
    </row>
    <row r="109" spans="1:12" x14ac:dyDescent="0.25">
      <c r="C109" s="55"/>
      <c r="D109" s="55"/>
      <c r="E109" s="55"/>
      <c r="F109" s="55"/>
    </row>
    <row r="110" spans="1:12" x14ac:dyDescent="0.25">
      <c r="C110" s="55"/>
      <c r="D110" s="55"/>
      <c r="E110" s="55"/>
      <c r="F110" s="55"/>
    </row>
    <row r="112" spans="1:12" x14ac:dyDescent="0.25">
      <c r="C112" s="48" t="s">
        <v>25</v>
      </c>
    </row>
    <row r="113" spans="3:3" x14ac:dyDescent="0.25">
      <c r="C113" s="48" t="s">
        <v>31</v>
      </c>
    </row>
    <row r="114" spans="3:3" x14ac:dyDescent="0.25">
      <c r="C114" s="48" t="s">
        <v>30</v>
      </c>
    </row>
    <row r="115" spans="3:3" x14ac:dyDescent="0.25">
      <c r="C115" s="48" t="s">
        <v>32</v>
      </c>
    </row>
    <row r="116" spans="3:3" x14ac:dyDescent="0.25">
      <c r="C116" s="48" t="s">
        <v>33</v>
      </c>
    </row>
    <row r="117" spans="3:3" x14ac:dyDescent="0.25">
      <c r="C117" s="48"/>
    </row>
    <row r="118" spans="3:3" x14ac:dyDescent="0.25">
      <c r="C118" s="48"/>
    </row>
    <row r="119" spans="3:3" x14ac:dyDescent="0.25">
      <c r="C119" s="48"/>
    </row>
  </sheetData>
  <mergeCells count="8">
    <mergeCell ref="C1:I1"/>
    <mergeCell ref="C108:F110"/>
    <mergeCell ref="C5:I6"/>
    <mergeCell ref="D9:E9"/>
    <mergeCell ref="F9:G9"/>
    <mergeCell ref="C7:C10"/>
    <mergeCell ref="H7:H10"/>
    <mergeCell ref="I7:I10"/>
  </mergeCells>
  <pageMargins left="0.7" right="0.7" top="0.75" bottom="0.75" header="0.3" footer="0.3"/>
  <pageSetup paperSize="9" orientation="portrait" r:id="rId1"/>
  <ignoredErrors>
    <ignoredError sqref="H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Платен промет во МК - број</vt:lpstr>
      <vt:lpstr>Платен промет во МК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Borche Ristovski</cp:lastModifiedBy>
  <cp:lastPrinted>2018-04-20T08:46:34Z</cp:lastPrinted>
  <dcterms:created xsi:type="dcterms:W3CDTF">2016-11-05T19:22:28Z</dcterms:created>
  <dcterms:modified xsi:type="dcterms:W3CDTF">2024-03-25T15:38:20Z</dcterms:modified>
</cp:coreProperties>
</file>